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2021\X Te ndryshme\Buxheti dhe Financat\"/>
    </mc:Choice>
  </mc:AlternateContent>
  <bookViews>
    <workbookView xWindow="0" yWindow="0" windowWidth="24000" windowHeight="9435" tabRatio="715" activeTab="3"/>
  </bookViews>
  <sheets>
    <sheet name="Aneksi nr.1" sheetId="7" r:id="rId1"/>
    <sheet name="Aneksi nr.2" sheetId="4" r:id="rId2"/>
    <sheet name="Aneksi nr. 3" sheetId="12" r:id="rId3"/>
    <sheet name="Aneksi nr. 4" sheetId="15" r:id="rId4"/>
    <sheet name="Aneksi nr. 5"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3">#REF!</definedName>
    <definedName name="\A">#REF!</definedName>
    <definedName name="\C" localSheetId="3">#REF!</definedName>
    <definedName name="\C">#REF!</definedName>
    <definedName name="\D" localSheetId="3">#REF!</definedName>
    <definedName name="\D">#REF!</definedName>
    <definedName name="\E" localSheetId="3">#REF!</definedName>
    <definedName name="\E">#REF!</definedName>
    <definedName name="\H" localSheetId="3">#REF!</definedName>
    <definedName name="\H">#REF!</definedName>
    <definedName name="\K" localSheetId="3">#REF!</definedName>
    <definedName name="\K">#REF!</definedName>
    <definedName name="\L" localSheetId="3">#REF!</definedName>
    <definedName name="\L">#REF!</definedName>
    <definedName name="\P" localSheetId="3">#REF!</definedName>
    <definedName name="\P">#REF!</definedName>
    <definedName name="\Q" localSheetId="3">#REF!</definedName>
    <definedName name="\Q">#REF!</definedName>
    <definedName name="\S" localSheetId="3">#REF!</definedName>
    <definedName name="\S">#REF!</definedName>
    <definedName name="\T" localSheetId="3">#REF!</definedName>
    <definedName name="\T">#REF!</definedName>
    <definedName name="\V" localSheetId="3">#REF!</definedName>
    <definedName name="\V">#REF!</definedName>
    <definedName name="\W" localSheetId="3">#REF!</definedName>
    <definedName name="\W">#REF!</definedName>
    <definedName name="\X" localSheetId="3">#REF!</definedName>
    <definedName name="\X">#REF!</definedName>
    <definedName name="__123Graph_A" localSheetId="3" hidden="1">'[1]DAILY from archive'!#REF!</definedName>
    <definedName name="__123Graph_A" hidden="1">'[2]DAILY from archive'!#REF!</definedName>
    <definedName name="__123Graph_AADVANCE" localSheetId="3" hidden="1">#REF!</definedName>
    <definedName name="__123Graph_AADVANCE" hidden="1">#REF!</definedName>
    <definedName name="__123Graph_ACUMCHANGE" localSheetId="3" hidden="1">'[3]DAILY from archive'!#REF!</definedName>
    <definedName name="__123Graph_ACUMCHANGE" hidden="1">'[3]DAILY from archive'!#REF!</definedName>
    <definedName name="__123Graph_ADAILYEXR" hidden="1">'[3]DAILY from archive'!$J$177:$J$332</definedName>
    <definedName name="__123Graph_ADAILYRATE" hidden="1">'[3]DAILY from archive'!#REF!</definedName>
    <definedName name="__123Graph_AGRAPH1" hidden="1">[4]M!#REF!</definedName>
    <definedName name="__123Graph_AGRAPH2" hidden="1">[4]M!#REF!</definedName>
    <definedName name="__123Graph_AGRAPH3" hidden="1">[4]M!#REF!</definedName>
    <definedName name="__123Graph_AIBRD_LEND" hidden="1">[5]WB!$Q$13:$AK$13</definedName>
    <definedName name="__123Graph_APIPELINE" hidden="1">[5]BoP!$U$359:$AQ$359</definedName>
    <definedName name="__123Graph_AREER" hidden="1">[5]ER!#REF!</definedName>
    <definedName name="__123Graph_ARESERVES" hidden="1">[6]NFA!$AX$73:$BZ$73</definedName>
    <definedName name="__123Graph_B" localSheetId="3" hidden="1">[7]revagtrim!#REF!</definedName>
    <definedName name="__123Graph_B" hidden="1">[7]revagtrim!#REF!</definedName>
    <definedName name="__123Graph_BCUMCHANGE" localSheetId="3" hidden="1">'[3]DAILY from archive'!#REF!</definedName>
    <definedName name="__123Graph_BCUMCHANGE" hidden="1">'[3]DAILY from archive'!#REF!</definedName>
    <definedName name="__123Graph_BDAILYEXR" localSheetId="3" hidden="1">'[3]DAILY from archive'!#REF!</definedName>
    <definedName name="__123Graph_BDAILYEXR" hidden="1">'[3]DAILY from archive'!#REF!</definedName>
    <definedName name="__123Graph_BDAILYRATE" localSheetId="3" hidden="1">'[3]DAILY from archive'!#REF!</definedName>
    <definedName name="__123Graph_BDAILYRATE" hidden="1">'[3]DAILY from archive'!#REF!</definedName>
    <definedName name="__123Graph_BIBRD_LEND" hidden="1">[5]WB!$Q$61:$AK$61</definedName>
    <definedName name="__123Graph_BPIPELINE" hidden="1">[5]BoP!$U$358:$AQ$358</definedName>
    <definedName name="__123Graph_BREER" hidden="1">[5]ER!#REF!</definedName>
    <definedName name="__123Graph_BRESERVES" hidden="1">[6]NFA!$AX$74:$BZ$74</definedName>
    <definedName name="__123Graph_C" localSheetId="3" hidden="1">[7]revagtrim!#REF!</definedName>
    <definedName name="__123Graph_C" hidden="1">[7]revagtrim!#REF!</definedName>
    <definedName name="__123Graph_CDAILYEXR" localSheetId="3" hidden="1">'[3]DAILY from archive'!#REF!</definedName>
    <definedName name="__123Graph_CDAILYEXR" hidden="1">'[3]DAILY from archive'!#REF!</definedName>
    <definedName name="__123Graph_CDAILYRATE" localSheetId="3" hidden="1">'[3]DAILY from archive'!#REF!</definedName>
    <definedName name="__123Graph_CDAILYRATE" hidden="1">'[3]DAILY from archive'!#REF!</definedName>
    <definedName name="__123Graph_CREER" localSheetId="3" hidden="1">[5]ER!#REF!</definedName>
    <definedName name="__123Graph_CREER" hidden="1">[5]ER!#REF!</definedName>
    <definedName name="__123Graph_D" localSheetId="3" hidden="1">[8]SEI!#REF!</definedName>
    <definedName name="__123Graph_D" hidden="1">[8]SEI!#REF!</definedName>
    <definedName name="__123Graph_DDAILYEXR" hidden="1">'[3]DAILY from archive'!#REF!</definedName>
    <definedName name="__123Graph_DDAILYRATE" hidden="1">'[3]DAILY from archive'!#REF!</definedName>
    <definedName name="__123Graph_E" hidden="1">[8]SEI!#REF!</definedName>
    <definedName name="__123Graph_EDAILYEXR" hidden="1">'[3]DAILY from archive'!#REF!</definedName>
    <definedName name="__123Graph_F" hidden="1">[8]SEI!#REF!</definedName>
    <definedName name="__123Graph_FDAILYEXR" hidden="1">'[3]DAILY from archive'!$AA$18:$AA$332</definedName>
    <definedName name="__123Graph_X" hidden="1">'[9]SUMMARY TABLE'!$C$5:$S$5</definedName>
    <definedName name="__123Graph_XCUMCHANGE" hidden="1">'[3]DAILY from archive'!#REF!</definedName>
    <definedName name="__123Graph_XDAILYEXR" hidden="1">'[3]DAILY from archive'!$D$177:$D$332</definedName>
    <definedName name="__123Graph_XDAILYRATE" hidden="1">'[3]DAILY from archive'!$D$177:$D$332</definedName>
    <definedName name="__123Graph_XIBRD_LEND" hidden="1">[5]WB!$Q$9:$AK$9</definedName>
    <definedName name="_1Macros_Import_.qbop">[10]!'[Macros Import].qbop'</definedName>
    <definedName name="_2__123Graph_ACPI_ER_LOG" localSheetId="3" hidden="1">[5]ER!#REF!</definedName>
    <definedName name="_2__123Graph_ACPI_ER_LOG" hidden="1">[5]ER!#REF!</definedName>
    <definedName name="_3__123Graph_AIBA_IBRD" hidden="1">[5]WB!$Q$62:$AK$62</definedName>
    <definedName name="_4__123Graph_AWB_ADJ_PRJ" hidden="1">[5]WB!$Q$255:$AK$255</definedName>
    <definedName name="_5__123Graph_BCPI_ER_LOG" localSheetId="3" hidden="1">[5]ER!#REF!</definedName>
    <definedName name="_5__123Graph_BCPI_ER_LOG" hidden="1">[5]ER!#REF!</definedName>
    <definedName name="_6__123Graph_BIBA_IBRD" localSheetId="3" hidden="1">[5]WB!#REF!</definedName>
    <definedName name="_6__123Graph_BIBA_IBRD" hidden="1">[5]WB!#REF!</definedName>
    <definedName name="_7__123Graph_BWB_ADJ_PRJ" hidden="1">[5]WB!$Q$257:$AK$257</definedName>
    <definedName name="_COL1">[11]SimInp1:ModDef!$A$1:$V$130</definedName>
    <definedName name="_END94">'[12]End-94'!$D$102:$AS$189</definedName>
    <definedName name="_Fill" localSheetId="3" hidden="1">#REF!</definedName>
    <definedName name="_Fill" hidden="1">#REF!</definedName>
    <definedName name="_Filler" hidden="1">[13]A!$A$43:$A$598</definedName>
    <definedName name="_Key2" hidden="1">[14]Contents!#REF!</definedName>
    <definedName name="_MCV1">[15]Main!$E$64:$AH$64</definedName>
    <definedName name="_Order1" hidden="1">0</definedName>
    <definedName name="_Order2" hidden="1">0</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UM2">[12]BoP!$G$174:$AR$216</definedName>
    <definedName name="_tab06" localSheetId="3">#REF!</definedName>
    <definedName name="_tab06">#REF!</definedName>
    <definedName name="_tab07" localSheetId="3">#REF!</definedName>
    <definedName name="_tab07">#REF!</definedName>
    <definedName name="_tab1" localSheetId="3">#REF!</definedName>
    <definedName name="_tab1">#REF!</definedName>
    <definedName name="_tab10" localSheetId="3">#REF!</definedName>
    <definedName name="_tab10">#REF!</definedName>
    <definedName name="_tab11" localSheetId="3">#REF!</definedName>
    <definedName name="_tab11">#REF!</definedName>
    <definedName name="_tab12" localSheetId="3">#REF!</definedName>
    <definedName name="_tab12">#REF!</definedName>
    <definedName name="_tab13" localSheetId="3">#REF!</definedName>
    <definedName name="_tab13">#REF!</definedName>
    <definedName name="_tab14" localSheetId="3">#REF!</definedName>
    <definedName name="_tab14">#REF!</definedName>
    <definedName name="_tab15" localSheetId="3">#REF!</definedName>
    <definedName name="_tab15">#REF!</definedName>
    <definedName name="_tab16" localSheetId="3">#REF!</definedName>
    <definedName name="_tab16">#REF!</definedName>
    <definedName name="_tab17" localSheetId="3">#REF!</definedName>
    <definedName name="_tab17">#REF!</definedName>
    <definedName name="_tab18" localSheetId="3">#REF!</definedName>
    <definedName name="_tab18">#REF!</definedName>
    <definedName name="_tab19" localSheetId="3">#REF!</definedName>
    <definedName name="_tab19">#REF!</definedName>
    <definedName name="_tab2" localSheetId="3">#REF!</definedName>
    <definedName name="_tab2">#REF!</definedName>
    <definedName name="_tab20" localSheetId="3">#REF!</definedName>
    <definedName name="_tab20">#REF!</definedName>
    <definedName name="_tab21" localSheetId="3">#REF!</definedName>
    <definedName name="_tab21">#REF!</definedName>
    <definedName name="_tab22" localSheetId="3">#REF!</definedName>
    <definedName name="_tab22">#REF!</definedName>
    <definedName name="_tab23" localSheetId="3">#REF!</definedName>
    <definedName name="_tab23">#REF!</definedName>
    <definedName name="_tab24" localSheetId="3">#REF!</definedName>
    <definedName name="_tab24">#REF!</definedName>
    <definedName name="_tab25" localSheetId="3">#REF!</definedName>
    <definedName name="_tab25">#REF!</definedName>
    <definedName name="_tab26" localSheetId="3">#REF!</definedName>
    <definedName name="_tab26">#REF!</definedName>
    <definedName name="_tab27" localSheetId="3">#REF!</definedName>
    <definedName name="_tab27">#REF!</definedName>
    <definedName name="_tab28" localSheetId="3">#REF!</definedName>
    <definedName name="_tab28">#REF!</definedName>
    <definedName name="_tab29" localSheetId="3">#REF!</definedName>
    <definedName name="_tab29">#REF!</definedName>
    <definedName name="_tab3" localSheetId="3">#REF!</definedName>
    <definedName name="_tab3">#REF!</definedName>
    <definedName name="_tab30" localSheetId="3">#REF!</definedName>
    <definedName name="_tab30">#REF!</definedName>
    <definedName name="_tab31" localSheetId="3">#REF!</definedName>
    <definedName name="_tab31">#REF!</definedName>
    <definedName name="_tab32" localSheetId="3">#REF!</definedName>
    <definedName name="_tab32">#REF!</definedName>
    <definedName name="_tab33" localSheetId="3">#REF!</definedName>
    <definedName name="_tab33">#REF!</definedName>
    <definedName name="_tab4" localSheetId="3">#REF!</definedName>
    <definedName name="_tab4">#REF!</definedName>
    <definedName name="_tab5" localSheetId="3">#REF!</definedName>
    <definedName name="_tab5">#REF!</definedName>
    <definedName name="_tab6" localSheetId="3">#REF!</definedName>
    <definedName name="_tab6">#REF!</definedName>
    <definedName name="_tab7" localSheetId="3">#REF!</definedName>
    <definedName name="_tab7">#REF!</definedName>
    <definedName name="_tab8" localSheetId="3">#REF!</definedName>
    <definedName name="_tab8">#REF!</definedName>
    <definedName name="_tab9" localSheetId="3">[16]Assumptions!#REF!</definedName>
    <definedName name="_tab9">[16]Assumptions!#REF!</definedName>
    <definedName name="_TB1">[17]SummaryCG!$A$4:$CL$77</definedName>
    <definedName name="_TB2">[17]CGRev!$A$4:$CL$43</definedName>
    <definedName name="_TB3">[17]CGExp!$A$4:$CL$86</definedName>
    <definedName name="_TB4">[17]CGExternal!$B$4:$CL$55</definedName>
    <definedName name="_TB5">[17]CGAuthMeth!$B$4:$CL$55</definedName>
    <definedName name="_TB6">[17]CGAuthMeth!$B$64:$CL$131</definedName>
    <definedName name="_TB7">[17]CGFin_Monthly!$B$4:$AC$73</definedName>
    <definedName name="_TB8">[17]CGFin_Monthly!$B$174:$AC$234</definedName>
    <definedName name="_WB1">[12]WB!$D$13:$AF$264</definedName>
    <definedName name="_WB2">[12]WB!$AG$13:$AQ$264</definedName>
    <definedName name="a">[18]Debt!$T$2</definedName>
    <definedName name="ACTIVATE" localSheetId="3">#REF!</definedName>
    <definedName name="ACTIVATE">#REF!</definedName>
    <definedName name="AID" localSheetId="3">#REF!</definedName>
    <definedName name="AID">#REF!</definedName>
    <definedName name="AlPr_TB_1" localSheetId="3">#REF!</definedName>
    <definedName name="AlPr_TB_1">#REF!</definedName>
    <definedName name="AlPr_TB_1b" localSheetId="3">#REF!</definedName>
    <definedName name="AlPr_TB_1b">#REF!</definedName>
    <definedName name="ALTBCA">[15]QQ!$E$11:$AH$11</definedName>
    <definedName name="ALTNGDP_R">[15]Q4!$E$53:$AH$53</definedName>
    <definedName name="ALTPCPI">[15]Q6!$E$27:$AH$27</definedName>
    <definedName name="ams" localSheetId="3" hidden="1">{"Main Economic Indicators",#N/A,FALSE,"C"}</definedName>
    <definedName name="ams" localSheetId="4" hidden="1">{"Main Economic Indicators",#N/A,FALSE,"C"}</definedName>
    <definedName name="ams" hidden="1">{"Main Economic Indicators",#N/A,FALSE,"C"}</definedName>
    <definedName name="amstwo" localSheetId="3" hidden="1">{"Main Economic Indicators",#N/A,FALSE,"C"}</definedName>
    <definedName name="amstwo" localSheetId="4" hidden="1">{"Main Economic Indicators",#N/A,FALSE,"C"}</definedName>
    <definedName name="amstwo" hidden="1">{"Main Economic Indicators",#N/A,FALSE,"C"}</definedName>
    <definedName name="anscount" hidden="1">1</definedName>
    <definedName name="APr_1" localSheetId="3">#REF!</definedName>
    <definedName name="APr_1">#REF!</definedName>
    <definedName name="APr_1b" localSheetId="3">#REF!</definedName>
    <definedName name="APr_1b">#REF!</definedName>
    <definedName name="APr_2" localSheetId="3">#REF!</definedName>
    <definedName name="APr_2">#REF!</definedName>
    <definedName name="Apr_2b" localSheetId="3">#REF!</definedName>
    <definedName name="Apr_2b">#REF!</definedName>
    <definedName name="Apr_Diffb" localSheetId="3">#REF!</definedName>
    <definedName name="Apr_Diffb">#REF!</definedName>
    <definedName name="Assistance" localSheetId="3">#REF!</definedName>
    <definedName name="Assistance">#REF!</definedName>
    <definedName name="assu" localSheetId="3">#REF!</definedName>
    <definedName name="assu">#REF!</definedName>
    <definedName name="ASSUMPN2" localSheetId="3">#REF!</definedName>
    <definedName name="ASSUMPN2">#REF!</definedName>
    <definedName name="ATS" localSheetId="3">#REF!</definedName>
    <definedName name="ATS">#REF!</definedName>
    <definedName name="Balance_of_payments" localSheetId="3">#REF!</definedName>
    <definedName name="Balance_of_payments">#REF!</definedName>
    <definedName name="basktind">[19]Bask_fd!$BR$9:$CE$51</definedName>
    <definedName name="basktinf">[19]Bask_fd!#REF!</definedName>
    <definedName name="basktinf12\">[19]Bask_fd!#REF!</definedName>
    <definedName name="BCA">[15]QQ!$E$9:$AH$9</definedName>
    <definedName name="BCA_GDP">[15]QQ!$E$10:$AH$10</definedName>
    <definedName name="BCA_NGDP" localSheetId="3">#REF!</definedName>
    <definedName name="BCA_NGDP">#REF!</definedName>
    <definedName name="BE">[15]Q6!$E$137:$AH$137</definedName>
    <definedName name="BEA">[15]QQ!$E$140:$AH$140</definedName>
    <definedName name="BEC" localSheetId="3">#REF!</definedName>
    <definedName name="BEC">#REF!</definedName>
    <definedName name="BED" localSheetId="3">#REF!</definedName>
    <definedName name="BED">#REF!</definedName>
    <definedName name="BED_6" localSheetId="3">#REF!</definedName>
    <definedName name="BED_6">#REF!</definedName>
    <definedName name="BEO">[15]Q6!$E$142:$AH$142</definedName>
    <definedName name="BER">[15]QQ!$E$141:$AH$141</definedName>
    <definedName name="BESD">[15]Q7!$E$42:$AH$42</definedName>
    <definedName name="BF">[15]QQ!$E$55:$AH$55</definedName>
    <definedName name="BFD">[15]QQ!$E$58:$AH$58</definedName>
    <definedName name="BFDA">[15]Q6!$E$60:$AH$60</definedName>
    <definedName name="BFDI">[15]Q6!$E$63:$AH$63</definedName>
    <definedName name="BFDIL">[15]QQ!$E$65:$AH$65</definedName>
    <definedName name="BFL_D">[15]DA!$E$49:$AH$49</definedName>
    <definedName name="BFO">[15]QQ!$E$90:$AH$90</definedName>
    <definedName name="BFOA">[15]Q6!$E$98:$AH$98</definedName>
    <definedName name="BFOAG">[15]QQ!$E$100:$AH$100</definedName>
    <definedName name="BFOAP">[15]Q6!$E$101:$AH$101</definedName>
    <definedName name="BFOG">[15]Q6!$E$93:$AH$93</definedName>
    <definedName name="BFOL">[15]QQ!$E$104:$AH$104</definedName>
    <definedName name="BFOL_B">[15]QQ!$E$118:$AH$118</definedName>
    <definedName name="BFOL_G">[15]QQ!$E$113:$AH$113</definedName>
    <definedName name="BFOL_L" localSheetId="3">#REF!</definedName>
    <definedName name="BFOL_L">#REF!</definedName>
    <definedName name="BFOL_O">[15]Q6!$E$120:$AH$120</definedName>
    <definedName name="BFOL_S" localSheetId="3">#REF!</definedName>
    <definedName name="BFOL_S">#REF!</definedName>
    <definedName name="BFOLB" localSheetId="3">#REF!</definedName>
    <definedName name="BFOLB">#REF!</definedName>
    <definedName name="BFOLG">[15]Q6!$E$107:$AH$107</definedName>
    <definedName name="BFOLG_L" localSheetId="3">#REF!</definedName>
    <definedName name="BFOLG_L">#REF!</definedName>
    <definedName name="BFOLP">[15]Q6!$E$109:$AH$109</definedName>
    <definedName name="BFOP">[15]Q6!$E$95:$AH$95</definedName>
    <definedName name="BFP">[15]QQ!$E$68:$AH$68</definedName>
    <definedName name="BFPA">[15]Q6!$E$75:$AH$75</definedName>
    <definedName name="BFPAG">[15]QQ!$E$77:$AH$77</definedName>
    <definedName name="BFPG">[15]Q6!$E$72:$AH$72</definedName>
    <definedName name="BFPL">[15]Q6!$E$78:$AH$78</definedName>
    <definedName name="BFPLBN" localSheetId="3">#REF!</definedName>
    <definedName name="BFPLBN">#REF!</definedName>
    <definedName name="BFPLD">[15]QQ!$E$83:$AH$83</definedName>
    <definedName name="BFPLD_G" localSheetId="3">#REF!</definedName>
    <definedName name="BFPLD_G">#REF!</definedName>
    <definedName name="BFPLDG">[15]Q6!$E$88:$AH$88</definedName>
    <definedName name="BFPLDP">[15]Q6!$E$86:$AH$86</definedName>
    <definedName name="BFPLE">[15]Q6!$E$81:$AH$81</definedName>
    <definedName name="BFPLE_G" localSheetId="3">#REF!</definedName>
    <definedName name="BFPLE_G">#REF!</definedName>
    <definedName name="BFPLMM" localSheetId="3">#REF!</definedName>
    <definedName name="BFPLMM">#REF!</definedName>
    <definedName name="BFPP">[15]Q6!$E$70:$AH$70</definedName>
    <definedName name="BFRA">[15]QQ!$E$123:$AH$123</definedName>
    <definedName name="BFUND">[15]Q6!$E$115:$AH$115</definedName>
    <definedName name="BGS">[15]Q6!$E$13:$AH$13</definedName>
    <definedName name="BI">[15]Q6!$E$32:$AH$32</definedName>
    <definedName name="BIC">[15]Q6!$E$35:$AH$35</definedName>
    <definedName name="BID">[15]Q6!$E$38:$AH$38</definedName>
    <definedName name="BIL">[20]Work!$B$26:$AG$97</definedName>
    <definedName name="BIP" localSheetId="3">#REF!</definedName>
    <definedName name="BIP">#REF!</definedName>
    <definedName name="BK">[15]Q6!$E$48:$AH$48</definedName>
    <definedName name="BKF">[15]QQ!$E$51:$AH$51</definedName>
    <definedName name="BKF_6">[15]Q6!$E$139:$AH$139</definedName>
    <definedName name="BKFA" localSheetId="3">#REF!</definedName>
    <definedName name="BKFA">#REF!</definedName>
    <definedName name="BKO">[15]Q6!$E$52:$AH$52</definedName>
    <definedName name="BM">[15]Q6!$E$24:$AH$24</definedName>
    <definedName name="BMG">[15]Q6!$E$27:$AH$27</definedName>
    <definedName name="BMII">[15]QQ!$E$40:$AH$40</definedName>
    <definedName name="BMII_7">[15]Q7!$E$40:$AH$40</definedName>
    <definedName name="BMS">[15]Q6!$E$29:$AH$29</definedName>
    <definedName name="BOP">[15]Q6!$E$130:$AH$130</definedName>
    <definedName name="BOP_GDP">[15]Q6!$E$131:$AH$131</definedName>
    <definedName name="BRASS">[15]QQ!$E$150:$AH$150</definedName>
    <definedName name="BRASS_6">[15]Q6!$E$126:$AH$126</definedName>
    <definedName name="BRO" localSheetId="3">#REF!</definedName>
    <definedName name="BRO">#REF!</definedName>
    <definedName name="BTR">[15]Q6!$E$42:$AH$42</definedName>
    <definedName name="BTRG">[15]Q6!$E$44:$AH$44</definedName>
    <definedName name="BTRP">[15]Q6!$E$45:$AH$45</definedName>
    <definedName name="budfin" localSheetId="3">#REF!</definedName>
    <definedName name="budfin">#REF!</definedName>
    <definedName name="budget_financing" localSheetId="3">#REF!</definedName>
    <definedName name="budget_financing">#REF!</definedName>
    <definedName name="BX">[15]Q6!$E$16:$AH$16</definedName>
    <definedName name="BXG">[15]Q6!$E$19:$AH$19</definedName>
    <definedName name="BXS">[15]Q6!$E$21:$AH$21</definedName>
    <definedName name="CAD" localSheetId="3">#REF!</definedName>
    <definedName name="CAD">#REF!</definedName>
    <definedName name="CalcMCV_4">[15]Q4!$E$58:$AH$58</definedName>
    <definedName name="categories" localSheetId="3">#REF!</definedName>
    <definedName name="categories">#REF!</definedName>
    <definedName name="CCODE" localSheetId="3">#REF!</definedName>
    <definedName name="CCODE">#REF!</definedName>
    <definedName name="Ceiling_on_net_domestic_credit_to_the_government" localSheetId="3">#REF!</definedName>
    <definedName name="Ceiling_on_net_domestic_credit_to_the_government">#REF!</definedName>
    <definedName name="CHANGESWRITE" localSheetId="3">#REF!</definedName>
    <definedName name="CHANGESWRITE">#REF!</definedName>
    <definedName name="CHART_4">[20]RED98DATA!$B$62:$CG$74</definedName>
    <definedName name="CHART1_3">[20]RED98DATA!$B$2:$BY$78</definedName>
    <definedName name="CHART10_11">[20]RED98DATA!$A$160:$CJ$249</definedName>
    <definedName name="CHART11">[20]RED98DATA!$A$253:$U$258</definedName>
    <definedName name="CHART14">[20]RED98DATA!$A$178:$F$197</definedName>
    <definedName name="CHART5_6">[20]RED98DATA!$A$79:$J$129</definedName>
    <definedName name="CHART7_8">[20]RED98DATA!$A$130:$BA$158</definedName>
    <definedName name="CHART9">[20]RED98DATA!$A$159:$AM$185</definedName>
    <definedName name="CHF" localSheetId="3">#REF!</definedName>
    <definedName name="CHF">#REF!</definedName>
    <definedName name="CHK1.1">[15]Q1!$E$61:$AH$61</definedName>
    <definedName name="CHK2.1">[15]Main!$E$67:$AH$67</definedName>
    <definedName name="CHK2.2">[15]Main!$E$70:$AH$70</definedName>
    <definedName name="CHK2.3">[15]Main!$E$75:$AH$75</definedName>
    <definedName name="CHK3.1">[15]Q3!$E$61:$AH$61</definedName>
    <definedName name="CHK5.1">[15]Q5!$E$107:$AH$107</definedName>
    <definedName name="CNY" localSheetId="3">#REF!</definedName>
    <definedName name="CNY">#REF!</definedName>
    <definedName name="cont" localSheetId="3">#REF!</definedName>
    <definedName name="cont">#REF!</definedName>
    <definedName name="CONTENTS" localSheetId="3">#REF!</definedName>
    <definedName name="CONTENTS">#REF!</definedName>
    <definedName name="Copyfrom" localSheetId="3">#REF!</definedName>
    <definedName name="Copyfrom">#REF!</definedName>
    <definedName name="COUNTER" localSheetId="3">#REF!</definedName>
    <definedName name="COUNTER">#REF!</definedName>
    <definedName name="CPF">[12]CPFs!$F$13:$AF$84</definedName>
    <definedName name="cpi">[20]Work!$ER$4:$FK$97</definedName>
    <definedName name="cpi_cmp" localSheetId="3">#REF!</definedName>
    <definedName name="cpi_cmp">#REF!</definedName>
    <definedName name="cpi_nsa">[20]Work!$FM$5:$GF$97</definedName>
    <definedName name="Current_account" localSheetId="3">#REF!</definedName>
    <definedName name="Current_account">#REF!</definedName>
    <definedName name="CurrVintage">'[21]A Current Data'!$D$60</definedName>
    <definedName name="D">[15]DA!$E$9:$AH$9</definedName>
    <definedName name="D_ALTBCA_GDP">[22]DA!$E$78:$AH$78</definedName>
    <definedName name="D_ALTNGDP_R">[22]DA!$E$26:$AH$26</definedName>
    <definedName name="D_ALTNGDP_RG">[22]DA!$E$27:$AH$27</definedName>
    <definedName name="D_ALTPCPI">[22]DA!$E$50:$AH$50</definedName>
    <definedName name="D_ALTPCPIG">[22]DA!$E$51:$AH$51</definedName>
    <definedName name="D_B">[15]DA!$E$22:$AH$22</definedName>
    <definedName name="D_BCA_GDP">[22]DA!$E$77:$AH$77</definedName>
    <definedName name="D_BFD">[22]DA!$E$85:$AH$85</definedName>
    <definedName name="D_BFL">[22]DA!$E$120:$AH$120</definedName>
    <definedName name="D_BFL_D" localSheetId="3">#REF!</definedName>
    <definedName name="D_BFL_D">#REF!</definedName>
    <definedName name="D_BFL_S">[22]DA!$E$121:$AH$121</definedName>
    <definedName name="D_BFLG">[22]DA!$E$122:$AH$122</definedName>
    <definedName name="D_BFOP">[22]DA!$E$87:$AH$87</definedName>
    <definedName name="D_BFPP">[22]DA!$E$86:$AH$86</definedName>
    <definedName name="D_BFRA1">[22]DA!$E$93:$AH$93</definedName>
    <definedName name="D_BFX">[22]DA!$E$91:$AH$91</definedName>
    <definedName name="D_BFXG">[22]DA!$E$89:$AH$89</definedName>
    <definedName name="D_BFXP">[22]DA!$E$84:$AH$84</definedName>
    <definedName name="D_BRASS">[22]DA!$E$118:$AH$118</definedName>
    <definedName name="D_CalcNGS">[22]DA!$E$46:$AH$46</definedName>
    <definedName name="D_CalcNMG_R">[22]DA!$E$73:$AH$73</definedName>
    <definedName name="D_CalcNXG_R">[22]DA!$E$70:$AH$70</definedName>
    <definedName name="D_D">[22]DA!$E$117:$AH$117</definedName>
    <definedName name="D_D_B">[22]DA!$E$114:$AH$114</definedName>
    <definedName name="D_D_Bdiff">[22]DA!$E$105:$AH$105</definedName>
    <definedName name="D_D_Bdiff1">[22]DA!$E$106:$AH$106</definedName>
    <definedName name="D_D_G">[22]DA!$E$115:$AH$115</definedName>
    <definedName name="D_D_Gdiff">[22]DA!$E$102:$AH$102</definedName>
    <definedName name="D_D_Gdiff1">[22]DA!$E$103:$AH$103</definedName>
    <definedName name="D_D_S">[22]DA!$E$116:$AH$116</definedName>
    <definedName name="D_D_Sdiff" localSheetId="3">#REF!</definedName>
    <definedName name="D_D_Sdiff">#REF!</definedName>
    <definedName name="D_D_Sdiff1" localSheetId="3">#REF!</definedName>
    <definedName name="D_D_Sdiff1">#REF!</definedName>
    <definedName name="D_DA">[22]DA!$E$119:$AH$119</definedName>
    <definedName name="D_DAdiff">[22]DA!$E$111:$AH$111</definedName>
    <definedName name="D_DAdiff1">[22]DA!$E$112:$AH$112</definedName>
    <definedName name="D_Ddiff">[22]DA!$E$99:$AH$99</definedName>
    <definedName name="D_Ddiff1">[22]DA!$E$100:$AH$100</definedName>
    <definedName name="D_DSdiff">[22]DA!$E$108:$AH$108</definedName>
    <definedName name="D_DSdiff1">[22]DA!$E$109:$AH$109</definedName>
    <definedName name="D_EDNA">[22]DA!$E$17:$AH$17</definedName>
    <definedName name="D_ENDA">[22]DA!$E$16:$AH$16</definedName>
    <definedName name="D_G">[15]DA!$E$21:$AH$21</definedName>
    <definedName name="D_GCB">[22]DA!$E$62:$AH$62</definedName>
    <definedName name="D_GGB">[22]DA!$E$63:$AH$63</definedName>
    <definedName name="D_Ind">[12]DSA!$G$7:$AU$96</definedName>
    <definedName name="D_L">[15]Q7!$E$13:$AH$13</definedName>
    <definedName name="D_MCV">[22]DA!$E$10:$AH$10</definedName>
    <definedName name="D_MCV_B">[22]DA!$E$12:$AH$12</definedName>
    <definedName name="D_MCV_D">[22]DA!$E$13:$AH$13</definedName>
    <definedName name="D_MCV_N">[22]DA!$E$9:$AH$9</definedName>
    <definedName name="D_MCV_T">[22]DA!$E$11:$AH$11</definedName>
    <definedName name="D_NGDP">[22]DA!$E$35:$AH$35</definedName>
    <definedName name="D_NGDP_D">[22]DA!$E$57:$AH$57</definedName>
    <definedName name="D_NGDP_DAQ">[22]DA!$E$59:$AH$59</definedName>
    <definedName name="D_NGDP_DQ" localSheetId="3">#REF!</definedName>
    <definedName name="D_NGDP_DQ">#REF!</definedName>
    <definedName name="D_NGDP_RG">[22]DA!$E$28:$AH$28</definedName>
    <definedName name="D_NGDP_RGAQ">[22]DA!$E$30:$AH$30</definedName>
    <definedName name="D_NGDP_RGQ">[22]DA!$E$29:$AH$29</definedName>
    <definedName name="D_NGDPD">[22]DA!$E$36:$AH$36</definedName>
    <definedName name="D_NGDPDPC">[22]DA!$E$39:$AH$39</definedName>
    <definedName name="D_NGS">[22]DA!$E$44:$AH$44</definedName>
    <definedName name="D_NMG_R">[22]DA!$E$72:$AH$72</definedName>
    <definedName name="D_NSDGDP">[22]DA!$E$42:$AH$42</definedName>
    <definedName name="D_NSDGDP_R">[22]DA!$E$32:$AH$32</definedName>
    <definedName name="D_NTDD_RG">[22]DA!$E$21:$AH$21</definedName>
    <definedName name="D_NTDD_RGAQ">[22]DA!$E$23:$AH$23</definedName>
    <definedName name="D_NTDD_RGQ">[22]DA!$E$22:$AH$22</definedName>
    <definedName name="D_NXG_R">[22]DA!$E$69:$AH$69</definedName>
    <definedName name="D_O">[15]Q7!$E$23:$AH$23</definedName>
    <definedName name="D_OTB">[22]DA!$E$67:$AH$67</definedName>
    <definedName name="D_PCPI" localSheetId="3">#REF!</definedName>
    <definedName name="D_PCPI">#REF!</definedName>
    <definedName name="D_PCPIAQ" localSheetId="3">#REF!</definedName>
    <definedName name="D_PCPIAQ">#REF!</definedName>
    <definedName name="D_PCPIG">[22]DA!$E$52:$AH$52</definedName>
    <definedName name="D_PCPIGAQ">[22]DA!$E$54:$AH$54</definedName>
    <definedName name="D_PCPIGQ">[22]DA!$E$53:$AH$53</definedName>
    <definedName name="D_PCPIQ" localSheetId="3">#REF!</definedName>
    <definedName name="D_PCPIQ">#REF!</definedName>
    <definedName name="D_PPPPC">[22]DA!$E$40:$AH$40</definedName>
    <definedName name="D_PPPWGT">[22]DA!$E$37:$AH$37</definedName>
    <definedName name="D_S">[15]Q7!$E$16:$AH$16</definedName>
    <definedName name="D_SRM">[15]Q7!$E$34:$AH$34</definedName>
    <definedName name="D_SY" localSheetId="3">#REF!</definedName>
    <definedName name="D_SY">#REF!</definedName>
    <definedName name="D_WPCP33_D">[22]DA!$E$66:$AH$66</definedName>
    <definedName name="DA">[15]DA!$E$33:$AH$33</definedName>
    <definedName name="date" localSheetId="3">#REF!</definedName>
    <definedName name="date">#REF!</definedName>
    <definedName name="DATES">[20]RED98DATA!#REF!</definedName>
    <definedName name="DATES_Q" localSheetId="3">#REF!</definedName>
    <definedName name="DATES_Q">#REF!</definedName>
    <definedName name="datesreer" localSheetId="3">#REF!</definedName>
    <definedName name="datesreer">#REF!</definedName>
    <definedName name="datesweo" localSheetId="3">#REF!</definedName>
    <definedName name="datesweo">#REF!</definedName>
    <definedName name="datesweo1" localSheetId="3">#REF!</definedName>
    <definedName name="datesweo1">#REF!</definedName>
    <definedName name="datesweo2" localSheetId="3">#REF!</definedName>
    <definedName name="datesweo2">#REF!</definedName>
    <definedName name="DB">[15]Q7!$E$28:$AH$28</definedName>
    <definedName name="DG">[15]Q7!$E$27:$AH$27</definedName>
    <definedName name="DG_S">[15]Q7!$E$18:$AH$18</definedName>
    <definedName name="Dhjetor_Ar_TOT_Lek">'[23]2003'!#REF!</definedName>
    <definedName name="Dhjetor_Ar_TOT_Valute">'[23]2003'!#REF!</definedName>
    <definedName name="Discount_NC">'[24]Triangle private'!$C$17</definedName>
    <definedName name="DiscountRate" localSheetId="3">#REF!</definedName>
    <definedName name="DiscountRate">#REF!</definedName>
    <definedName name="DKK" localSheetId="3">#REF!</definedName>
    <definedName name="DKK">#REF!</definedName>
    <definedName name="DM" localSheetId="3">#REF!</definedName>
    <definedName name="DM">#REF!</definedName>
    <definedName name="DO">[15]Q7!$E$29:$AH$29</definedName>
    <definedName name="doc">[20]DOC!$A$1:$L$43</definedName>
    <definedName name="DOCFILE" localSheetId="3">#REF!</definedName>
    <definedName name="DOCFILE">#REF!</definedName>
    <definedName name="DS">[15]DA!$E$38:$AH$38</definedName>
    <definedName name="DSA_Assumptions">[12]DSA!$G$666:$AJ$698</definedName>
    <definedName name="DSDSI">[15]Q7!$E$42:$AH$42</definedName>
    <definedName name="DSDSP">[15]Q7!$E$52:$AH$52</definedName>
    <definedName name="DSI">[15]Q7!$E$46:$AH$46</definedName>
    <definedName name="DSP">[15]Q7!$E$56:$AH$56</definedName>
    <definedName name="DSPG">[15]Q7!$E$58:$AH$58</definedName>
    <definedName name="DTS" localSheetId="3">#REF!</definedName>
    <definedName name="DTS">#REF!</definedName>
    <definedName name="EBRD">[12]EBRD!$D$14:$AM$120</definedName>
    <definedName name="ECU" localSheetId="3">#REF!</definedName>
    <definedName name="ECU">#REF!</definedName>
    <definedName name="EDNA">[15]QQ!$E$151:$AH$151</definedName>
    <definedName name="EdssBatchRange" localSheetId="3">#REF!</definedName>
    <definedName name="EdssBatchRange">#REF!</definedName>
    <definedName name="EDSSDESCRIPTOR" localSheetId="3">#REF!</definedName>
    <definedName name="EDSSDESCRIPTOR">#REF!</definedName>
    <definedName name="EDSSFILE" localSheetId="3">#REF!</definedName>
    <definedName name="EDSSFILE">#REF!</definedName>
    <definedName name="EDSSNAME" localSheetId="3">#REF!</definedName>
    <definedName name="EDSSNAME">#REF!</definedName>
    <definedName name="EDSSTABLES" localSheetId="3">#REF!</definedName>
    <definedName name="EDSSTABLES">#REF!</definedName>
    <definedName name="EDSSTIME" localSheetId="3">#REF!</definedName>
    <definedName name="EDSSTIME">#REF!</definedName>
    <definedName name="EISCODE" localSheetId="3">#REF!</definedName>
    <definedName name="EISCODE">#REF!</definedName>
    <definedName name="empty">[15]Q5!$DZ$1</definedName>
    <definedName name="ENDA">[15]QQ!$E$147:$AH$147</definedName>
    <definedName name="endrit" localSheetId="3" hidden="1">{"Main Economic Indicators",#N/A,FALSE,"C"}</definedName>
    <definedName name="endrit" localSheetId="4" hidden="1">{"Main Economic Indicators",#N/A,FALSE,"C"}</definedName>
    <definedName name="endrit" hidden="1">{"Main Economic Indicators",#N/A,FALSE,"C"}</definedName>
    <definedName name="ergferger" localSheetId="3" hidden="1">{"Main Economic Indicators",#N/A,FALSE,"C"}</definedName>
    <definedName name="ergferger" localSheetId="4" hidden="1">{"Main Economic Indicators",#N/A,FALSE,"C"}</definedName>
    <definedName name="ergferger" hidden="1">{"Main Economic Indicators",#N/A,FALSE,"C"}</definedName>
    <definedName name="ESP" localSheetId="3">#REF!</definedName>
    <definedName name="ESP">#REF!</definedName>
    <definedName name="Excel_BuiltIn_Print_Area" localSheetId="3">#REF!</definedName>
    <definedName name="Excel_BuiltIn_Print_Area">#REF!</definedName>
    <definedName name="ExitWRS">[15]Main!$AB$25</definedName>
    <definedName name="EXTERNAL" localSheetId="3">#REF!</definedName>
    <definedName name="EXTERNAL">#REF!</definedName>
    <definedName name="F" localSheetId="3">#REF!</definedName>
    <definedName name="F">#REF!</definedName>
    <definedName name="FIM" localSheetId="3">#REF!</definedName>
    <definedName name="FIM">#REF!</definedName>
    <definedName name="FINAN" localSheetId="3">#REF!</definedName>
    <definedName name="FINAN">#REF!</definedName>
    <definedName name="FINANC" localSheetId="3">#REF!</definedName>
    <definedName name="FINANC">#REF!</definedName>
    <definedName name="Fisc">[12]BoP!$G$365:$AK$434</definedName>
    <definedName name="FLRES" localSheetId="3">#REF!</definedName>
    <definedName name="FLRES">#REF!</definedName>
    <definedName name="FLRESC" localSheetId="3">#REF!</definedName>
    <definedName name="FLRESC">#REF!</definedName>
    <definedName name="FMB">[15]Q4!$E$51:$AH$51</definedName>
    <definedName name="Foreign_liabilities" localSheetId="3">#REF!</definedName>
    <definedName name="Foreign_liabilities">#REF!</definedName>
    <definedName name="FRF" localSheetId="3">#REF!</definedName>
    <definedName name="FRF">#REF!</definedName>
    <definedName name="GapDifSum" localSheetId="3">#REF!</definedName>
    <definedName name="GapDifSum">#REF!</definedName>
    <definedName name="GapRead" localSheetId="3">#REF!</definedName>
    <definedName name="GapRead">#REF!</definedName>
    <definedName name="GapWrite" localSheetId="3">#REF!</definedName>
    <definedName name="GapWrite">#REF!</definedName>
    <definedName name="GBP" localSheetId="3">#REF!</definedName>
    <definedName name="GBP">#REF!</definedName>
    <definedName name="GCB">[15]Q4!$E$18:$AH$18</definedName>
    <definedName name="GCB_NGDP">[15]Q7!$E$19:$AH$19</definedName>
    <definedName name="GCD">[15]Q4!$E$21:$AH$21</definedName>
    <definedName name="GCEI">[15]Q4!$E$16:$AH$16</definedName>
    <definedName name="GCENL">[15]Q4!$E$13:$AH$13</definedName>
    <definedName name="GCND">[15]Q4!$E$24:$AH$24</definedName>
    <definedName name="GCND_NGDP">[15]Q4!$E$25:$AH$25</definedName>
    <definedName name="GCRG">[15]Q4!$E$10:$AH$10</definedName>
    <definedName name="GEORED98.XLS">[20]RED98DATA!$B$2:$BW$78</definedName>
    <definedName name="GGB">[15]Q4!$E$40:$AH$40</definedName>
    <definedName name="GGB_NGDP">[15]Q7!$E$41:$AH$41</definedName>
    <definedName name="GGD">[15]Q4!$E$43:$AH$43</definedName>
    <definedName name="GGED">[15]Q4!$E$35:$AH$35</definedName>
    <definedName name="GGEI">[15]Q4!$E$38:$AH$38</definedName>
    <definedName name="GGENL">[15]Q4!$E$32:$AH$32</definedName>
    <definedName name="GGND">[15]Q4!$E$46:$AH$46</definedName>
    <definedName name="GGRG">[15]Q4!$E$29:$AH$29</definedName>
    <definedName name="GOVERNMENT" localSheetId="3">#REF!</definedName>
    <definedName name="GOVERNMENT">#REF!</definedName>
    <definedName name="Grac_IDA" localSheetId="3">#REF!</definedName>
    <definedName name="Grac_IDA">#REF!</definedName>
    <definedName name="Grace_IDA" localSheetId="3">#REF!</definedName>
    <definedName name="Grace_IDA">#REF!</definedName>
    <definedName name="Grace_NC">'[24]Triangle private'!$C$14</definedName>
    <definedName name="Gross_reserves" localSheetId="3">#REF!</definedName>
    <definedName name="Gross_reserves">#REF!</definedName>
    <definedName name="Gusht_Ar_TOT_Lek">'[23]2003'!#REF!</definedName>
    <definedName name="Gusht_Ar_TOT_Valute">'[23]2003'!#REF!</definedName>
    <definedName name="HERE" localSheetId="3">#REF!</definedName>
    <definedName name="HERE">#REF!</definedName>
    <definedName name="IM">[12]BoP!$G$259:$AR$307</definedName>
    <definedName name="IMF">[12]IMF!$C$5:$AP$55</definedName>
    <definedName name="In_millions_of_lei" localSheetId="3">#REF!</definedName>
    <definedName name="In_millions_of_lei">#REF!</definedName>
    <definedName name="In_millions_of_U.S._dollars" localSheetId="3">#REF!</definedName>
    <definedName name="In_millions_of_U.S._dollars">#REF!</definedName>
    <definedName name="INDIC" localSheetId="3">#REF!</definedName>
    <definedName name="INDIC">#REF!</definedName>
    <definedName name="Indicators" localSheetId="3">#REF!</definedName>
    <definedName name="Indicators">#REF!</definedName>
    <definedName name="INTEREST">[25]Aid:Services!$A$39:$AJ$46</definedName>
    <definedName name="Interest_NC">'[24]Triangle private'!$C$16</definedName>
    <definedName name="InterestRate" localSheetId="3">#REF!</definedName>
    <definedName name="InterestRate">#REF!</definedName>
    <definedName name="ISD" localSheetId="3">#REF!</definedName>
    <definedName name="ISD">#REF!</definedName>
    <definedName name="ITL" localSheetId="3">#REF!</definedName>
    <definedName name="ITL">#REF!</definedName>
    <definedName name="Janar_Ar_TOT_Lek" localSheetId="3">'[23]2003'!#REF!</definedName>
    <definedName name="Janar_Ar_TOT_Lek">'[23]2003'!#REF!</definedName>
    <definedName name="Janar_Ar_TOT_Valute" localSheetId="3">'[23]2003'!#REF!</definedName>
    <definedName name="Janar_Ar_TOT_Valute">'[23]2003'!#REF!</definedName>
    <definedName name="JPY" localSheetId="3">#REF!</definedName>
    <definedName name="JPY">#REF!</definedName>
    <definedName name="KA" localSheetId="3">#REF!</definedName>
    <definedName name="KA">#REF!</definedName>
    <definedName name="KEND" localSheetId="3">#REF!</definedName>
    <definedName name="KEND">#REF!</definedName>
    <definedName name="KMENU" localSheetId="3">#REF!</definedName>
    <definedName name="KMENU">#REF!</definedName>
    <definedName name="Korrik_Ar_TOT_Lek" localSheetId="3">'[23]2003'!#REF!</definedName>
    <definedName name="Korrik_Ar_TOT_Lek">'[23]2003'!#REF!</definedName>
    <definedName name="Korrik_Ar_TOT_Valute" localSheetId="3">'[23]2003'!#REF!</definedName>
    <definedName name="Korrik_Ar_TOT_Valute">'[23]2003'!#REF!</definedName>
    <definedName name="KWD" localSheetId="3">#REF!</definedName>
    <definedName name="KWD">#REF!</definedName>
    <definedName name="latest1998" localSheetId="3">#REF!</definedName>
    <definedName name="latest1998">#REF!</definedName>
    <definedName name="LCM">[15]Q3!$E$46:$AH$46</definedName>
    <definedName name="LE">[15]Q3!$E$13:$AH$13</definedName>
    <definedName name="LEM">[15]Q3!$E$52:$AH$52</definedName>
    <definedName name="LHEM">[15]Q3!$E$34:$AH$34</definedName>
    <definedName name="LHM">[15]Q3!$E$55:$AH$55</definedName>
    <definedName name="LIPM">[15]Q3!$E$43:$AH$43</definedName>
    <definedName name="liquidity_reserve" localSheetId="3">#REF!</definedName>
    <definedName name="liquidity_reserve">#REF!</definedName>
    <definedName name="LLF">[15]Q3!$E$10:$AH$10</definedName>
    <definedName name="LP">[15]Q6!$E$19:$AH$19</definedName>
    <definedName name="LULCM">[15]Q3!$E$37:$AH$37</definedName>
    <definedName name="LUR">[15]Q3!$E$16:$AH$16</definedName>
    <definedName name="Lyon">[26]C!$O$1</definedName>
    <definedName name="MACRO" localSheetId="3">#REF!</definedName>
    <definedName name="MACRO">#REF!</definedName>
    <definedName name="MACROS" localSheetId="3">#REF!</definedName>
    <definedName name="MACROS">#REF!</definedName>
    <definedName name="Maj_Ar_TOT_Lek" localSheetId="3">'[23]2003'!#REF!</definedName>
    <definedName name="Maj_Ar_TOT_Lek">'[23]2003'!#REF!</definedName>
    <definedName name="Maj_Ar_TOT_Valute" localSheetId="3">'[23]2003'!#REF!</definedName>
    <definedName name="Maj_Ar_TOT_Valute">'[23]2003'!#REF!</definedName>
    <definedName name="Mars_Ar_TOT_Lek" localSheetId="3">#REF!</definedName>
    <definedName name="Mars_Ar_TOT_Lek">#REF!</definedName>
    <definedName name="Mars_Ar_TOT_Valute" localSheetId="3">#REF!</definedName>
    <definedName name="Mars_Ar_TOT_Valute">#REF!</definedName>
    <definedName name="Maturity_NC">'[24]Triangle private'!$C$15</definedName>
    <definedName name="MCV">[15]Main!$E$63:$AH$63</definedName>
    <definedName name="MCV_B">[15]QQ!$E$157:$AH$157</definedName>
    <definedName name="MCV_B1">[15]Q6!$E$158:$AH$158</definedName>
    <definedName name="MCV_D">[15]DA!$E$62:$AH$62</definedName>
    <definedName name="MCV_D1">[15]DA!$E$63:$AH$63</definedName>
    <definedName name="MCV_N">[15]Q4!$E$58:$AH$58</definedName>
    <definedName name="MCV_N1">[15]Q1!$E$59:$AH$59</definedName>
    <definedName name="MCV_T">[15]Micro!$E$103:$AH$103</definedName>
    <definedName name="MCV_T1">[15]Q5!$E$104:$AH$104</definedName>
    <definedName name="MIDDLE" localSheetId="3">#REF!</definedName>
    <definedName name="MIDDLE">#REF!</definedName>
    <definedName name="MNT_1_TB" localSheetId="3">#REF!</definedName>
    <definedName name="MNT_1_TB">#REF!</definedName>
    <definedName name="MNT_2_TB" localSheetId="3">#REF!</definedName>
    <definedName name="MNT_2_TB">#REF!</definedName>
    <definedName name="MNT_3_TB" localSheetId="3">#REF!</definedName>
    <definedName name="MNT_3_TB">#REF!</definedName>
    <definedName name="mod1.03" localSheetId="3">[11]ModDef!#REF!</definedName>
    <definedName name="mod1.03">[11]ModDef!#REF!</definedName>
    <definedName name="Moldova__Balance_of_Payments__1994_98" localSheetId="3">#REF!</definedName>
    <definedName name="Moldova__Balance_of_Payments__1994_98">#REF!</definedName>
    <definedName name="Monetary_Program_Parameters" localSheetId="3">#REF!</definedName>
    <definedName name="Monetary_Program_Parameters">#REF!</definedName>
    <definedName name="moneyprogram" localSheetId="3">#REF!</definedName>
    <definedName name="moneyprogram">#REF!</definedName>
    <definedName name="monprogparameters" localSheetId="3">#REF!</definedName>
    <definedName name="monprogparameters">#REF!</definedName>
    <definedName name="monsurvey" localSheetId="3">#REF!</definedName>
    <definedName name="monsurvey">#REF!</definedName>
    <definedName name="MOutQ" localSheetId="3">#REF!</definedName>
    <definedName name="MOutQ">#REF!</definedName>
    <definedName name="MS_BCA_GDP">[15]Q3!$E$27:$AH$27</definedName>
    <definedName name="MS_BMG">[15]Q3!$E$29:$AH$29</definedName>
    <definedName name="MS_BXG">[15]Q3!$E$28:$AH$28</definedName>
    <definedName name="MS_GCB_NGDP">[15]Q3!$E$19:$AH$19</definedName>
    <definedName name="MS_GGB_NGDP">[15]Q3!$E$20:$AH$20</definedName>
    <definedName name="MS_LUR">[15]Q3!$E$15:$AH$15</definedName>
    <definedName name="MS_NGDP">[15]Q3!$E$12:$AH$12</definedName>
    <definedName name="MS_NGDP_RG">[15]Q3!$E$9:$AH$9</definedName>
    <definedName name="MS_PCPIG">[15]Q3!$E$16:$AH$16</definedName>
    <definedName name="MS_TMG_RPCH">[15]Q3!$E$24:$AH$24</definedName>
    <definedName name="MS_TXG_RPCH">[15]Q3!$E$23:$AH$23</definedName>
    <definedName name="mt_moneyprog" localSheetId="3">#REF!</definedName>
    <definedName name="mt_moneyprog">#REF!</definedName>
    <definedName name="MTPROJ" localSheetId="3">#REF!</definedName>
    <definedName name="MTPROJ">#REF!</definedName>
    <definedName name="namehp" localSheetId="3">[27]SA_HP!#REF!</definedName>
    <definedName name="namehp">[27]SA_HP!#REF!</definedName>
    <definedName name="NAMES" localSheetId="3">#REF!</definedName>
    <definedName name="NAMES">#REF!</definedName>
    <definedName name="NAMES_Q" localSheetId="3">#REF!</definedName>
    <definedName name="NAMES_Q">#REF!</definedName>
    <definedName name="namesreer" localSheetId="3">#REF!</definedName>
    <definedName name="namesreer">#REF!</definedName>
    <definedName name="namesweo" localSheetId="3">#REF!</definedName>
    <definedName name="namesweo">#REF!</definedName>
    <definedName name="NC_R">[15]Q1!$E$8:$AH$8</definedName>
    <definedName name="NCG">[15]Main!$E$8:$AH$8</definedName>
    <definedName name="NCG_R">[15]Q4!$E$11:$AH$11</definedName>
    <definedName name="NCP">[15]Main!$E$11:$AH$11</definedName>
    <definedName name="NCP_R">[15]Q4!$E$14:$AH$14</definedName>
    <definedName name="Nentor_Ar_TOT_Lek">'[23]2003'!#REF!</definedName>
    <definedName name="Nentor_Ar_TOT_Valute">'[23]2003'!#REF!</definedName>
    <definedName name="newname" hidden="1">[12]ER!#REF!</definedName>
    <definedName name="newname2" localSheetId="3" hidden="1">{#N/A,#N/A,FALSE,"I";#N/A,#N/A,FALSE,"J";#N/A,#N/A,FALSE,"K";#N/A,#N/A,FALSE,"L";#N/A,#N/A,FALSE,"M";#N/A,#N/A,FALSE,"N";#N/A,#N/A,FALSE,"O"}</definedName>
    <definedName name="newname2" localSheetId="4" hidden="1">{#N/A,#N/A,FALSE,"I";#N/A,#N/A,FALSE,"J";#N/A,#N/A,FALSE,"K";#N/A,#N/A,FALSE,"L";#N/A,#N/A,FALSE,"M";#N/A,#N/A,FALSE,"N";#N/A,#N/A,FALSE,"O"}</definedName>
    <definedName name="newname2" hidden="1">{#N/A,#N/A,FALSE,"I";#N/A,#N/A,FALSE,"J";#N/A,#N/A,FALSE,"K";#N/A,#N/A,FALSE,"L";#N/A,#N/A,FALSE,"M";#N/A,#N/A,FALSE,"N";#N/A,#N/A,FALSE,"O"}</definedName>
    <definedName name="newname3" localSheetId="3" hidden="1">{"ca",#N/A,FALSE,"Detailed BOP";"ka",#N/A,FALSE,"Detailed BOP";"btl",#N/A,FALSE,"Detailed BOP";#N/A,#N/A,FALSE,"Debt  Stock TBL";"imfprint",#N/A,FALSE,"IMF";"nirprintview",#N/A,FALSE,"NIR";"tradeprint",#N/A,FALSE,"Trade";"imfdebtservice",#N/A,FALSE,"IMF"}</definedName>
    <definedName name="newname3" localSheetId="4" hidden="1">{"ca",#N/A,FALSE,"Detailed BOP";"ka",#N/A,FALSE,"Detailed BOP";"btl",#N/A,FALSE,"Detailed BOP";#N/A,#N/A,FALSE,"Debt  Stock TBL";"imfprint",#N/A,FALSE,"IMF";"nirprintview",#N/A,FALSE,"NIR";"tradeprint",#N/A,FALSE,"Trade";"imfdebtservice",#N/A,FALSE,"IMF"}</definedName>
    <definedName name="newname3" hidden="1">{"ca",#N/A,FALSE,"Detailed BOP";"ka",#N/A,FALSE,"Detailed BOP";"btl",#N/A,FALSE,"Detailed BOP";#N/A,#N/A,FALSE,"Debt  Stock TBL";"imfprint",#N/A,FALSE,"IMF";"nirprintview",#N/A,FALSE,"NIR";"tradeprint",#N/A,FALSE,"Trade";"imfdebtservice",#N/A,FALSE,"IMF"}</definedName>
    <definedName name="newname4" localSheetId="3" hidden="1">{"WEO",#N/A,FALSE,"T"}</definedName>
    <definedName name="newname4" localSheetId="4" hidden="1">{"WEO",#N/A,FALSE,"T"}</definedName>
    <definedName name="newname4" hidden="1">{"WEO",#N/A,FALSE,"T"}</definedName>
    <definedName name="newname5" localSheetId="3" hidden="1">{TRUE,TRUE,-0.5,-14.75,603,387,FALSE,TRUE,TRUE,TRUE,0,1,2,1,2,1,1,4,TRUE,TRUE,3,TRUE,1,TRUE,75,"Swvu.Print.","ACwvu.Print.",#N/A,FALSE,FALSE,1,0.75,0.6,0.5,1,"","",TRUE,FALSE,TRUE,FALSE,1,#N/A,1,1,#DIV/0!,FALSE,"Rwvu.Print.",#N/A,FALSE,FALSE,FALSE,1,65532,300,FALSE,FALSE,TRUE,TRUE,TRUE}</definedName>
    <definedName name="newname5" localSheetId="4" hidden="1">{TRUE,TRUE,-0.5,-14.75,603,387,FALSE,TRUE,TRUE,TRUE,0,1,2,1,2,1,1,4,TRUE,TRUE,3,TRUE,1,TRUE,75,"Swvu.Print.","ACwvu.Print.",#N/A,FALSE,FALSE,1,0.75,0.6,0.5,1,"","",TRUE,FALSE,TRUE,FALSE,1,#N/A,1,1,#DIV/0!,FALSE,"Rwvu.Print.",#N/A,FALSE,FALSE,FALSE,1,65532,300,FALSE,FALSE,TRUE,TRUE,TRUE}</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 localSheetId="3">#REF!</definedName>
    <definedName name="NFA_assumptions">#REF!</definedName>
    <definedName name="NFB_R">[15]Q1!$E$29:$AH$29</definedName>
    <definedName name="NFB_R_GDP">[15]Q1!$E$30:$AH$30</definedName>
    <definedName name="NFI">[15]Main!$E$20:$AH$20</definedName>
    <definedName name="NFI_R">[15]Q4!$E$23:$AH$23</definedName>
    <definedName name="NFIG">[15]Main!$E$23:$AH$23</definedName>
    <definedName name="NFIP">[15]Main!$E$26:$AH$26</definedName>
    <definedName name="NFP_VE">[11]Model!#REF!</definedName>
    <definedName name="NFP_VE_1">[11]Model!#REF!</definedName>
    <definedName name="NGDP">[15]Main!$E$47:$AH$47</definedName>
    <definedName name="NGDP_D">[15]Q3!$E$22:$AH$22</definedName>
    <definedName name="NGDP_D.ARQ">[15]Q2!$E$21:$CB$21</definedName>
    <definedName name="NGDP_D.Q">[15]Q2!$E$20:$CB$20</definedName>
    <definedName name="NGDP_D.YOY">[15]Q2!$E$22:$CB$22</definedName>
    <definedName name="NGDP_D.YOYAVG">[15]Q2!$L$23:$CB$23</definedName>
    <definedName name="NGDP_DG">[15]Q6!$E$23:$AH$23</definedName>
    <definedName name="NGDP_R">[15]Q4!$E$50:$AH$50</definedName>
    <definedName name="NGDP_R.ARQ">[15]Q2!$E$10:$CB$10</definedName>
    <definedName name="NGDP_R.Q">[15]Q2!$E$9:$CB$9</definedName>
    <definedName name="NGDP_R.YOY">[15]Q2!$E$11:$CB$11</definedName>
    <definedName name="NGDP_R.YOYAVG">[15]Q2!$L$12:$CB$12</definedName>
    <definedName name="NGDP_RG">[15]Q4!$E$51:$AH$51</definedName>
    <definedName name="NGK" localSheetId="3">#REF!</definedName>
    <definedName name="NGK">#REF!</definedName>
    <definedName name="NGS">[15]Main!$E$50:$AH$50</definedName>
    <definedName name="NGS_NGDP">[15]Main!$E$51:$AH$51</definedName>
    <definedName name="NGSG">[15]Main!$E$53:$AH$53</definedName>
    <definedName name="NGSP">[15]Main!$E$56:$AH$56</definedName>
    <definedName name="NI">[15]Main!$E$14:$AH$14</definedName>
    <definedName name="NI_GDP">[15]Main!$E$16:$AH$16</definedName>
    <definedName name="NI_NGDP">[15]Main!$E$16:$AH$16</definedName>
    <definedName name="NI_R">[15]Q1!$E$17:$AH$17</definedName>
    <definedName name="NINV">[15]Main!$E$18:$AH$18</definedName>
    <definedName name="NINV_R">[15]Q4!$E$20:$AH$20</definedName>
    <definedName name="NINV_R_GDP">[15]Q1!$E$21:$AH$21</definedName>
    <definedName name="NM">[15]Main!$E$38:$AH$38</definedName>
    <definedName name="NM_R">[15]Q4!$E$41:$AH$41</definedName>
    <definedName name="NMG">[15]Main!$E$41:$AH$41</definedName>
    <definedName name="NMG_R">[15]Q1!$E$44:$AH$44</definedName>
    <definedName name="NMG_RG">[15]Q1!$E$45:$AH$45</definedName>
    <definedName name="NMS">[15]Main!$E$44:$AH$44</definedName>
    <definedName name="NMS_R">[15]Q1!$E$47:$AH$47</definedName>
    <definedName name="NOK" localSheetId="3">#REF!</definedName>
    <definedName name="NOK">#REF!</definedName>
    <definedName name="Non_BRO" localSheetId="3">#REF!</definedName>
    <definedName name="Non_BRO">#REF!</definedName>
    <definedName name="NTDD_R">[15]Q1!$E$26:$AH$26</definedName>
    <definedName name="NTDD_R.ARQ">[15]Q2!$E$15:$CB$15</definedName>
    <definedName name="NTDD_R.Q">[15]Q2!$E$14:$CB$14</definedName>
    <definedName name="NTDD_R.YOY">[15]Q2!$E$16:$CB$16</definedName>
    <definedName name="NTDD_R.YOYAVG">[15]Q2!$L$17:$CB$17</definedName>
    <definedName name="NTDD_RG">[15]Q4!$E$27:$AH$27</definedName>
    <definedName name="NX">[15]Main!$E$29:$AH$29</definedName>
    <definedName name="NX_R">[15]Q4!$E$32:$AH$32</definedName>
    <definedName name="NXG">[15]Main!$E$32:$AH$32</definedName>
    <definedName name="NXG_R">[15]Q1!$E$35:$AH$35</definedName>
    <definedName name="NXG_RG">[15]Q1!$E$36:$AH$36</definedName>
    <definedName name="NXS">[15]Main!$E$35:$AH$35</definedName>
    <definedName name="NXS_R">[15]Q1!$E$38:$AH$38</definedName>
    <definedName name="outl" localSheetId="3">#REF!</definedName>
    <definedName name="outl">#REF!</definedName>
    <definedName name="outl2" localSheetId="3">#REF!</definedName>
    <definedName name="outl2">#REF!</definedName>
    <definedName name="OUTLOOK" localSheetId="3">#REF!</definedName>
    <definedName name="OUTLOOK">#REF!</definedName>
    <definedName name="OUTLOOK2" localSheetId="3">#REF!</definedName>
    <definedName name="OUTLOOK2">#REF!</definedName>
    <definedName name="p" localSheetId="3">[28]labels!#REF!</definedName>
    <definedName name="p">[28]labels!#REF!</definedName>
    <definedName name="Paym_Cap">[12]Debt!$G$249:$AQ$309</definedName>
    <definedName name="pchBMG" localSheetId="3">#REF!</definedName>
    <definedName name="pchBMG">#REF!</definedName>
    <definedName name="pchBXG" localSheetId="3">#REF!</definedName>
    <definedName name="pchBXG">#REF!</definedName>
    <definedName name="pchNM_R">[15]Q1!$E$42:$AH$42</definedName>
    <definedName name="pchNMG_R">[15]Q4!$E$45:$AH$45</definedName>
    <definedName name="pchNX_R">[15]Q1!$E$33:$AH$33</definedName>
    <definedName name="pchNXG_R">[15]Q4!$E$36:$AH$36</definedName>
    <definedName name="PCPI">[15]Q3!$E$25:$AH$25</definedName>
    <definedName name="PCPI.ARQ">[15]Q2!$E$26:$CB$26</definedName>
    <definedName name="PCPI.Q">[15]Q2!$E$25:$CB$25</definedName>
    <definedName name="PCPI.YOY">[15]Q2!$E$27:$CB$27</definedName>
    <definedName name="PCPI.YOYAVG">[15]Q2!$L$28:$CB$28</definedName>
    <definedName name="PCPIE">[15]Q3!$E$29:$AH$29</definedName>
    <definedName name="PCPIG">[15]Q6!$E$26:$AH$26</definedName>
    <definedName name="PEND" localSheetId="3">#REF!</definedName>
    <definedName name="PEND">#REF!</definedName>
    <definedName name="PEOP">[11]Model!#REF!</definedName>
    <definedName name="PEOP_1">[11]Model!#REF!</definedName>
    <definedName name="per931_987" localSheetId="3">#REF!</definedName>
    <definedName name="per931_987">#REF!</definedName>
    <definedName name="PFP">[12]PFP!$C$5:$AG$59</definedName>
    <definedName name="PMENU" localSheetId="3">#REF!</definedName>
    <definedName name="PMENU">#REF!</definedName>
    <definedName name="PPPWGT">[15]Main!$E$65:$AH$65</definedName>
    <definedName name="Pr_tb_5">[17]Prj_Food!$A$10:$O$40</definedName>
    <definedName name="Pr_tb_6">[17]Prj_Fuel!$A$11:$P$38</definedName>
    <definedName name="Pr_tb_7">[17]Pr_Electr!$A$10:$I$34</definedName>
    <definedName name="Pr_tb_8">'[17]JunPrg_9899&amp;beyond'!$A$1332:$AE$1383</definedName>
    <definedName name="Pr_tb_9">'[17]JunPrg_9899&amp;beyond'!$A$1389:$AE$1457</definedName>
    <definedName name="Pr_tb_food0">'[17]JunPrg_9899&amp;beyond'!$A$883:$AE$900</definedName>
    <definedName name="Pr_tb_food1">'[17]JunPrg_9899&amp;beyond'!$A$912:$AE$944</definedName>
    <definedName name="Pr_tb_food2">'[17]JunPrg_9899&amp;beyond'!$A$946:$AE$984</definedName>
    <definedName name="Pr_tb_food3">'[17]JunPrg_9899&amp;beyond'!$A$985:$AE$1028</definedName>
    <definedName name="Pr_tb1">'[17]JunPrg_9899&amp;beyond'!$A$4:$AE$75</definedName>
    <definedName name="Pr_tb1b">'[17]JunPrg_9899&amp;beyond'!$A$1105:$AE$1176</definedName>
    <definedName name="Pr_tb2">'[17]JunPrg_9899&amp;beyond'!$A$150:$AE$190</definedName>
    <definedName name="Pr_tb2b">'[17]JunPrg_9899&amp;beyond'!$A$1206:$AE$1249</definedName>
    <definedName name="Pr_tb3">'[17]JunPrg_9899&amp;beyond'!$A$198:$AE$272</definedName>
    <definedName name="Pr_tb3b">'[17]JunPrg_9899&amp;beyond'!$A$1252:$AE$1327</definedName>
    <definedName name="Pr_tb4">'[17]JunPrg_9899&amp;beyond'!$A$1032:$AE$1089</definedName>
    <definedName name="Prill_Ar_TOT_Lek">'[23]2003'!#REF!</definedName>
    <definedName name="Prill_Ar_TOT_Valute">'[23]2003'!#REF!</definedName>
    <definedName name="print" localSheetId="3">#REF!</definedName>
    <definedName name="print">#REF!</definedName>
    <definedName name="_xlnm.Print_Area" localSheetId="2">'Aneksi nr. 3'!$A$1:$S$38</definedName>
    <definedName name="_xlnm.Print_Area" localSheetId="3">'Aneksi nr. 4'!$A$1:$J$111</definedName>
    <definedName name="_xlnm.Print_Area" localSheetId="4">'Aneksi nr. 5'!$A$1:$L$30</definedName>
    <definedName name="_xlnm.Print_Area" localSheetId="0">'Aneksi nr.1'!$A$1:$I$27</definedName>
    <definedName name="_xlnm.Print_Area" localSheetId="1">'Aneksi nr.2'!$A$1:$I$35</definedName>
    <definedName name="_xlnm.Print_Area">#REF!</definedName>
    <definedName name="Print_Area_table10" localSheetId="3">#REF!</definedName>
    <definedName name="Print_Area_table10">#REF!</definedName>
    <definedName name="_xlnm.Print_Titles">[15]Micro!$A$1:$C$65536,[15]Micro!$A$1:$IV$7</definedName>
    <definedName name="PrintThis_Links">[15]Links!$A$1:$F$33</definedName>
    <definedName name="PTE" localSheetId="3">#REF!</definedName>
    <definedName name="PTE">#REF!</definedName>
    <definedName name="Qershor_Ar_TOT_Lek">'[23]2003'!#REF!</definedName>
    <definedName name="Qershor_Ar_TOT_Valute">'[23]2003'!#REF!</definedName>
    <definedName name="REAL" localSheetId="3">#REF!</definedName>
    <definedName name="REAL">#REF!</definedName>
    <definedName name="RED_BOP">[12]RED!$C$2:$AA$54</definedName>
    <definedName name="RED_D">[12]RED!$C$57:$AA$97</definedName>
    <definedName name="RED_DS">[12]RED!$AD$3:$AW$30</definedName>
    <definedName name="RED_TRD">[12]RED!$BC$3:$BF$45</definedName>
    <definedName name="REDBOP" localSheetId="3">#REF!</definedName>
    <definedName name="REDBOP">#REF!</definedName>
    <definedName name="REDUC" localSheetId="3">#REF!</definedName>
    <definedName name="REDUC">#REF!</definedName>
    <definedName name="REER">[20]Work!$AK$26:$AV$97</definedName>
    <definedName name="REGISTERALL" localSheetId="3">#REF!</definedName>
    <definedName name="REGISTERALL">#REF!</definedName>
    <definedName name="RESDEB" localSheetId="3">#REF!</definedName>
    <definedName name="RESDEB">#REF!</definedName>
    <definedName name="RESDEBT" localSheetId="3">#REF!</definedName>
    <definedName name="RESDEBT">#REF!</definedName>
    <definedName name="revenue">[29]C!$A$747:$IV$747</definedName>
    <definedName name="Revisions" localSheetId="3">#REF!</definedName>
    <definedName name="Revisions">#REF!</definedName>
    <definedName name="RgFdPartCsource" localSheetId="3">#REF!</definedName>
    <definedName name="RgFdPartCsource">#REF!</definedName>
    <definedName name="RgFdPartEseries" localSheetId="3">#REF!</definedName>
    <definedName name="RgFdPartEseries">#REF!</definedName>
    <definedName name="RgFdPartEsource" localSheetId="3">#REF!</definedName>
    <definedName name="RgFdPartEsource">#REF!</definedName>
    <definedName name="RgFdReptCSeries" localSheetId="3">#REF!</definedName>
    <definedName name="RgFdReptCSeries">#REF!</definedName>
    <definedName name="RgFdReptCsource" localSheetId="3">#REF!</definedName>
    <definedName name="RgFdReptCsource">#REF!</definedName>
    <definedName name="RgFdReptEseries" localSheetId="3">#REF!</definedName>
    <definedName name="RgFdReptEseries">#REF!</definedName>
    <definedName name="RgFdReptEsource" localSheetId="3">#REF!</definedName>
    <definedName name="RgFdReptEsource">#REF!</definedName>
    <definedName name="RgFdSAMethod" localSheetId="3">#REF!</definedName>
    <definedName name="RgFdSAMethod">#REF!</definedName>
    <definedName name="RgFdTbBper" localSheetId="3">#REF!</definedName>
    <definedName name="RgFdTbBper">#REF!</definedName>
    <definedName name="RgFdTbCreate" localSheetId="3">#REF!</definedName>
    <definedName name="RgFdTbCreate">#REF!</definedName>
    <definedName name="RgFdTbEper" localSheetId="3">#REF!</definedName>
    <definedName name="RgFdTbEper">#REF!</definedName>
    <definedName name="RGFdTbFoot" localSheetId="3">#REF!</definedName>
    <definedName name="RGFdTbFoot">#REF!</definedName>
    <definedName name="RgFdTbFreq" localSheetId="3">#REF!</definedName>
    <definedName name="RgFdTbFreq">#REF!</definedName>
    <definedName name="RgFdTbFreqVal" localSheetId="3">#REF!</definedName>
    <definedName name="RgFdTbFreqVal">#REF!</definedName>
    <definedName name="RgFdTbSendto" localSheetId="3">#REF!</definedName>
    <definedName name="RgFdTbSendto">#REF!</definedName>
    <definedName name="RgFdWgtMethod" localSheetId="3">#REF!</definedName>
    <definedName name="RgFdWgtMethod">#REF!</definedName>
    <definedName name="right" localSheetId="3">#REF!</definedName>
    <definedName name="right">#REF!</definedName>
    <definedName name="rngBefore">[30]Main!$AB$26</definedName>
    <definedName name="rngDepartmentDrive">[30]Main!$AB$23</definedName>
    <definedName name="rngEMailAddress">[30]Main!$AB$20</definedName>
    <definedName name="rngErrorSort">[15]ErrCheck!$A$4</definedName>
    <definedName name="rngLastSave">[15]Main!$G$19</definedName>
    <definedName name="rngLastSent">[15]Main!$G$18</definedName>
    <definedName name="rngLastUpdate">[15]Links!$D$2</definedName>
    <definedName name="rngNeedsUpdate">[15]Links!$E$2</definedName>
    <definedName name="rngNews">[30]Main!$AB$27</definedName>
    <definedName name="rngQuestChecked">[15]ErrCheck!$A$3</definedName>
    <definedName name="rtre" localSheetId="3" hidden="1">{"Main Economic Indicators",#N/A,FALSE,"C"}</definedName>
    <definedName name="rtre" localSheetId="4" hidden="1">{"Main Economic Indicators",#N/A,FALSE,"C"}</definedName>
    <definedName name="rtre" hidden="1">{"Main Economic Indicators",#N/A,FALSE,"C"}</definedName>
    <definedName name="Rwvu.Print." hidden="1">#N/A</definedName>
    <definedName name="rxrate">[20]Work!$DB$1:$DU$97</definedName>
    <definedName name="s" localSheetId="3">#REF!</definedName>
    <definedName name="s">#REF!</definedName>
    <definedName name="SAR" localSheetId="3">#REF!</definedName>
    <definedName name="SAR">#REF!</definedName>
    <definedName name="SECTORS" localSheetId="3">#REF!</definedName>
    <definedName name="SECTORS">#REF!</definedName>
    <definedName name="SEK" localSheetId="3">#REF!</definedName>
    <definedName name="SEK">#REF!</definedName>
    <definedName name="sencount" hidden="1">2</definedName>
    <definedName name="SERVICE" localSheetId="3">#REF!</definedName>
    <definedName name="SERVICE">#REF!</definedName>
    <definedName name="Shkurt_Ar_TOT_Lek" localSheetId="3">'[23]2003'!#REF!</definedName>
    <definedName name="Shkurt_Ar_TOT_Lek">'[23]2003'!#REF!</definedName>
    <definedName name="Shkurt_Ar_TOT_Valute" localSheetId="3">'[23]2003'!#REF!</definedName>
    <definedName name="Shkurt_Ar_TOT_Valute">'[23]2003'!#REF!</definedName>
    <definedName name="Shtator_Ar_TOT_Lek" localSheetId="3">'[23]2003'!#REF!</definedName>
    <definedName name="Shtator_Ar_TOT_Lek">'[23]2003'!#REF!</definedName>
    <definedName name="Shtator_Ar_TOT_Valute" localSheetId="3">'[23]2003'!#REF!</definedName>
    <definedName name="Shtator_Ar_TOT_Valute">'[23]2003'!#REF!</definedName>
    <definedName name="STOP" localSheetId="3">#REF!</definedName>
    <definedName name="STOP">#REF!</definedName>
    <definedName name="sum">[12]BoP!$G$174:$AR$216</definedName>
    <definedName name="SUMMARY1" localSheetId="3">#REF!</definedName>
    <definedName name="SUMMARY1">#REF!</definedName>
    <definedName name="SUMMARY2" localSheetId="3">#REF!</definedName>
    <definedName name="SUMMARY2">#REF!</definedName>
    <definedName name="SumSumTbl" localSheetId="3">#REF!</definedName>
    <definedName name="SumSumTbl">#REF!</definedName>
    <definedName name="t_bills">'[20]T-bills2'!$A$1:$J$31</definedName>
    <definedName name="tab17bop" localSheetId="3">#REF!</definedName>
    <definedName name="tab17bop">#REF!</definedName>
    <definedName name="Tabel" localSheetId="3">[31]Tregues!$A$1:$J$50</definedName>
    <definedName name="Tabel">[32]Tregues!$A$1:$J$50</definedName>
    <definedName name="Table_2._Country_X___Public_Sector_Financing_1" localSheetId="3">#REF!</definedName>
    <definedName name="Table_2._Country_X___Public_Sector_Financing_1">#REF!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3">#REF!</definedName>
    <definedName name="Table_3._Moldova__Balance_of_Payments__1994_98">#REF!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3">#REF!</definedName>
    <definedName name="Table_6.__Moldova__Balance_of_Payments__1994_98">#REF!</definedName>
    <definedName name="Table_baseline" localSheetId="3">#REF!</definedName>
    <definedName name="Table_baseline">#REF!</definedName>
    <definedName name="TABLE1" localSheetId="3">#REF!</definedName>
    <definedName name="TABLE1">#REF!</definedName>
    <definedName name="TABLE10" localSheetId="3">#REF!</definedName>
    <definedName name="TABLE10">#REF!</definedName>
    <definedName name="TABLE11" localSheetId="3">#REF!</definedName>
    <definedName name="TABLE11">#REF!</definedName>
    <definedName name="TABLE12" localSheetId="3">#REF!</definedName>
    <definedName name="TABLE12">#REF!</definedName>
    <definedName name="TABLE13" localSheetId="3">#REF!</definedName>
    <definedName name="TABLE13">#REF!</definedName>
    <definedName name="TABLE14" localSheetId="3">#REF!</definedName>
    <definedName name="TABLE14">#REF!</definedName>
    <definedName name="TABLE15" localSheetId="3">#REF!</definedName>
    <definedName name="TABLE15">#REF!</definedName>
    <definedName name="TABLE16" localSheetId="3">#REF!</definedName>
    <definedName name="TABLE16">#REF!</definedName>
    <definedName name="TABLE17" localSheetId="3">#REF!</definedName>
    <definedName name="TABLE17">#REF!</definedName>
    <definedName name="TABLE17BOP" localSheetId="3">#REF!</definedName>
    <definedName name="TABLE17BOP">#REF!</definedName>
    <definedName name="TABLE18" localSheetId="3">#REF!</definedName>
    <definedName name="TABLE18">#REF!</definedName>
    <definedName name="TABLE19" localSheetId="3">#REF!</definedName>
    <definedName name="TABLE19">#REF!</definedName>
    <definedName name="TABLE2" localSheetId="3">#REF!</definedName>
    <definedName name="TABLE2">#REF!</definedName>
    <definedName name="TABLE20" localSheetId="3">#REF!</definedName>
    <definedName name="TABLE20">#REF!</definedName>
    <definedName name="TABLE21" localSheetId="3">#REF!</definedName>
    <definedName name="TABLE21">#REF!</definedName>
    <definedName name="TABLE22" localSheetId="3">#REF!</definedName>
    <definedName name="TABLE22">#REF!</definedName>
    <definedName name="TABLE23" localSheetId="3">#REF!</definedName>
    <definedName name="TABLE23">#REF!</definedName>
    <definedName name="TABLE24" localSheetId="3">#REF!</definedName>
    <definedName name="TABLE24">#REF!</definedName>
    <definedName name="TABLE25" localSheetId="3">#REF!</definedName>
    <definedName name="TABLE25">#REF!</definedName>
    <definedName name="TABLE26" localSheetId="3">#REF!</definedName>
    <definedName name="TABLE26">#REF!</definedName>
    <definedName name="TABLE27" localSheetId="3">#REF!</definedName>
    <definedName name="TABLE27">#REF!</definedName>
    <definedName name="TABLE28" localSheetId="3">#REF!</definedName>
    <definedName name="TABLE28">#REF!</definedName>
    <definedName name="TABLE3" localSheetId="3">#REF!</definedName>
    <definedName name="TABLE3">#REF!</definedName>
    <definedName name="TABLE46" localSheetId="3">#REF!</definedName>
    <definedName name="TABLE46">#REF!</definedName>
    <definedName name="TABLE5" localSheetId="3">#REF!</definedName>
    <definedName name="TABLE5">#REF!</definedName>
    <definedName name="TABLE6" localSheetId="3">#REF!</definedName>
    <definedName name="TABLE6">#REF!</definedName>
    <definedName name="TABLE7" localSheetId="3">#REF!</definedName>
    <definedName name="TABLE7">#REF!</definedName>
    <definedName name="TABLE8" localSheetId="3">#REF!</definedName>
    <definedName name="TABLE8">#REF!</definedName>
    <definedName name="TABLE9" localSheetId="3">#REF!</definedName>
    <definedName name="TABLE9">#REF!</definedName>
    <definedName name="TableA" localSheetId="3">#REF!</definedName>
    <definedName name="TableA">#REF!</definedName>
    <definedName name="TableB1" localSheetId="3">#REF!</definedName>
    <definedName name="TableB1">#REF!</definedName>
    <definedName name="TableB2" localSheetId="3">#REF!</definedName>
    <definedName name="TableB2">#REF!</definedName>
    <definedName name="TableB3" localSheetId="3">#REF!</definedName>
    <definedName name="TableB3">#REF!</definedName>
    <definedName name="TableC1" localSheetId="3">#REF!</definedName>
    <definedName name="TableC1">#REF!</definedName>
    <definedName name="TableC2" localSheetId="3">#REF!</definedName>
    <definedName name="TableC2">#REF!</definedName>
    <definedName name="TableC3" localSheetId="3">#REF!</definedName>
    <definedName name="TableC3">#REF!</definedName>
    <definedName name="TB_S2" localSheetId="3">#REF!</definedName>
    <definedName name="TB_S2">#REF!</definedName>
    <definedName name="TB_s2b" localSheetId="3">#REF!</definedName>
    <definedName name="TB_s2b">#REF!</definedName>
    <definedName name="TB_s2c" localSheetId="3">#REF!</definedName>
    <definedName name="TB_s2c">#REF!</definedName>
    <definedName name="TB_S3" localSheetId="3">#REF!</definedName>
    <definedName name="TB_S3">#REF!</definedName>
    <definedName name="TB_S4" localSheetId="3">#REF!</definedName>
    <definedName name="TB_S4">#REF!</definedName>
    <definedName name="TB_Sim_2" localSheetId="3">#REF!</definedName>
    <definedName name="TB_Sim_2">#REF!</definedName>
    <definedName name="TB_Sim_a" localSheetId="3">#REF!</definedName>
    <definedName name="TB_Sim_a">#REF!</definedName>
    <definedName name="TB_Sim_b" localSheetId="3">#REF!</definedName>
    <definedName name="TB_Sim_b">#REF!</definedName>
    <definedName name="TB_SR_1">[33]StRp_Tbl1!$B$4:$AF$109</definedName>
    <definedName name="TB_SR_2" localSheetId="3">#REF!</definedName>
    <definedName name="TB_SR_2">#REF!</definedName>
    <definedName name="TB_Sub">[17]CGExp!$B$135:$CL$192</definedName>
    <definedName name="TB_Subsd" localSheetId="3">#REF!</definedName>
    <definedName name="TB_Subsd">#REF!</definedName>
    <definedName name="Tb_Tax_3year">[17]TaxRev!$A$2:$L$66</definedName>
    <definedName name="TB_Taxes">'[17]JunPrg_9899&amp;beyond'!$A$487:$AE$559</definedName>
    <definedName name="TB1_x" localSheetId="3">#REF!</definedName>
    <definedName name="TB1_x">#REF!</definedName>
    <definedName name="TB1_xx" localSheetId="3">#REF!</definedName>
    <definedName name="TB1_xx">#REF!</definedName>
    <definedName name="TB1b">[17]SummaryCG!$A$79:$CL$150</definedName>
    <definedName name="TB1b_x" localSheetId="3">#REF!</definedName>
    <definedName name="TB1b_x">#REF!</definedName>
    <definedName name="TB2b">[17]CGRev!$A$57:$CL$99</definedName>
    <definedName name="TB3b">[17]CGExp!$B$284:$CL$356</definedName>
    <definedName name="TB5b">[17]CGAuthMeth!$B$174:$CL$223</definedName>
    <definedName name="TB6b">[17]CGAuthMeth!$B$231:$CL$297</definedName>
    <definedName name="TB7b">[17]CGFin_Monthly!$B$92:$AC$142</definedName>
    <definedName name="tblChecks">[15]ErrCheck!$A$3:$E$5</definedName>
    <definedName name="tblLinks">[15]Links!$A$4:$F$33</definedName>
    <definedName name="TBPRJ4" localSheetId="3">#REF!</definedName>
    <definedName name="TBPRJ4">#REF!</definedName>
    <definedName name="Tbs1thr4" localSheetId="3">#REF!</definedName>
    <definedName name="Tbs1thr4">#REF!</definedName>
    <definedName name="Tetor_Ar_TOT_Lek" localSheetId="3">'[23]2003'!#REF!</definedName>
    <definedName name="Tetor_Ar_TOT_Lek">'[23]2003'!#REF!</definedName>
    <definedName name="Tetor_Ar_TOT_Valute" localSheetId="3">'[23]2003'!#REF!</definedName>
    <definedName name="Tetor_Ar_TOT_Valute">'[23]2003'!#REF!</definedName>
    <definedName name="TM">[15]Q5!$E$19:$AH$19</definedName>
    <definedName name="TM_D">[15]Q5!$E$23:$AH$23</definedName>
    <definedName name="TM_DPCH">[15]Q5!$E$24:$AH$24</definedName>
    <definedName name="TM_R">[15]Q5!$E$22:$AH$22</definedName>
    <definedName name="TM_RPCH">[15]Q5!$E$21:$AH$21</definedName>
    <definedName name="TMG">[15]Q5!$E$38:$AH$38</definedName>
    <definedName name="TMG_D">[15]Q5!$E$42:$AH$42</definedName>
    <definedName name="TMG_DPCH">[15]Q5!$E$43:$AH$43</definedName>
    <definedName name="TMG_R">[15]Q5!$E$41:$AH$41</definedName>
    <definedName name="TMG_RPCH">[15]Micro!$E$40:$AH$40</definedName>
    <definedName name="TMGO">[15]Micro!$E$58:$AH$58</definedName>
    <definedName name="TMGO_D">[15]Q5!$E$63:$AH$63</definedName>
    <definedName name="TMGO_DPCH">[15]Q5!$E$64:$AH$64</definedName>
    <definedName name="TMGO_R">[15]Q5!$E$62:$AH$62</definedName>
    <definedName name="TMGO_RPCH">[15]Q5!$E$60:$AH$60</definedName>
    <definedName name="TMGXO">[15]Q5!$E$82:$AH$82</definedName>
    <definedName name="TMGXO_D">[15]Q5!$E$88:$AH$88</definedName>
    <definedName name="TMGXO_DPCH">[15]Q5!$E$89:$AH$89</definedName>
    <definedName name="TMGXO_R">[15]Q5!$E$87:$AH$87</definedName>
    <definedName name="TMGXO_RPCH">[15]Q5!$E$84:$AH$84</definedName>
    <definedName name="TMS">[15]Q5!$E$97:$AH$97</definedName>
    <definedName name="Trade">[12]BoP!$G$218:$AR$256</definedName>
    <definedName name="Trade_balance" localSheetId="3">#REF!</definedName>
    <definedName name="Trade_balance">#REF!</definedName>
    <definedName name="TRANSFERTEST" localSheetId="3">#REF!</definedName>
    <definedName name="TRANSFERTEST">#REF!</definedName>
    <definedName name="TX">[15]Q5!$E$11:$AH$11</definedName>
    <definedName name="TX_D">[15]Q5!$E$15:$AH$15</definedName>
    <definedName name="TX_DPCH">[15]Q5!$E$16:$AH$16</definedName>
    <definedName name="TX_R">[15]Q5!$E$14:$AH$14</definedName>
    <definedName name="TX_RPCH">[15]Q5!$E$13:$AH$13</definedName>
    <definedName name="TXG">[15]Q5!$E$30:$AH$30</definedName>
    <definedName name="TXG_D">[15]Q5!$E$34:$AH$34</definedName>
    <definedName name="TXG_DPCH">[15]Q5!$E$35:$AH$35</definedName>
    <definedName name="TXG_R">[15]Q5!$E$33:$AH$33</definedName>
    <definedName name="TXG_RPCH">[15]Micro!$E$32:$AH$32</definedName>
    <definedName name="TXGO">[15]Micro!$E$49:$AH$49</definedName>
    <definedName name="TXGO_D">[15]Q5!$E$54:$AH$54</definedName>
    <definedName name="TXGO_DPCH">[15]Q5!$E$55:$AH$55</definedName>
    <definedName name="TXGO_R">[15]Q5!$E$53:$AH$53</definedName>
    <definedName name="TXGO_RPCH">[15]Q5!$E$51:$AH$51</definedName>
    <definedName name="TXGXO">[15]Q5!$E$72:$AH$72</definedName>
    <definedName name="TXGXO_D">[15]Q5!$E$78:$AH$78</definedName>
    <definedName name="TXGXO_DPCH">[15]Q5!$E$79:$AH$79</definedName>
    <definedName name="TXGXO_R">[15]Q5!$E$77:$AH$77</definedName>
    <definedName name="TXGXO_RPCH">[15]Q5!$E$74:$AH$74</definedName>
    <definedName name="TXS">[15]Q5!$E$95:$AH$95</definedName>
    <definedName name="UCC" localSheetId="3">#REF!</definedName>
    <definedName name="UCC">#REF!</definedName>
    <definedName name="USD" localSheetId="3">#REF!</definedName>
    <definedName name="USD">#REF!</definedName>
    <definedName name="USERNAME" localSheetId="3">#REF!</definedName>
    <definedName name="USERNAME">#REF!</definedName>
    <definedName name="ValidationList" localSheetId="3">#REF!</definedName>
    <definedName name="ValidationList">#REF!</definedName>
    <definedName name="viti2006" localSheetId="3">[34]kursi!$A$27:$M$37</definedName>
    <definedName name="viti2006">[35]kursi!$A$27:$M$37</definedName>
    <definedName name="viti2007" localSheetId="3">[34]kursi!$A$41:$M$51</definedName>
    <definedName name="viti2007">[35]kursi!$A$41:$M$51</definedName>
    <definedName name="WEO" localSheetId="3">#REF!</definedName>
    <definedName name="WEO">#REF!</definedName>
    <definedName name="WEODATES" localSheetId="3">#REF!</definedName>
    <definedName name="WEODATES">#REF!</definedName>
    <definedName name="weonames" localSheetId="3">#REF!</definedName>
    <definedName name="weonames">#REF!</definedName>
    <definedName name="what" localSheetId="3"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PCP33_D">[15]Micro!$E$67:$AH$67</definedName>
    <definedName name="WPCP33pch">[15]Q5!$E$68:$AH$68</definedName>
    <definedName name="wrn.BOP_MIDTERM." localSheetId="3" hidden="1">{"BOP_TAB",#N/A,FALSE,"N";"MIDTERM_TAB",#N/A,FALSE,"O"}</definedName>
    <definedName name="wrn.BOP_MIDTERM." localSheetId="4" hidden="1">{"BOP_TAB",#N/A,FALSE,"N";"MIDTERM_TAB",#N/A,FALSE,"O"}</definedName>
    <definedName name="wrn.BOP_MIDTERM." hidden="1">{"BOP_TAB",#N/A,FALSE,"N";"MIDTERM_TAB",#N/A,FALSE,"O"}</definedName>
    <definedName name="wrn.formula." localSheetId="3" hidden="1">{#N/A,#N/A,FALSE,"MS"}</definedName>
    <definedName name="wrn.formula." localSheetId="4" hidden="1">{#N/A,#N/A,FALSE,"MS"}</definedName>
    <definedName name="wrn.formula." hidden="1">{#N/A,#N/A,FALSE,"MS"}</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_.Economic._.Indicators." localSheetId="3"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 hidden="1">{"MONA",#N/A,FALSE,"S"}</definedName>
    <definedName name="wrn.MONA." localSheetId="4" hidden="1">{"MONA",#N/A,FALSE,"S"}</definedName>
    <definedName name="wrn.MONA." hidden="1">{"MONA",#N/A,FALSE,"S"}</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WEO." localSheetId="3" hidden="1">{"WEO",#N/A,FALSE,"T"}</definedName>
    <definedName name="wrn.WEO." localSheetId="4" hidden="1">{"WEO",#N/A,FALSE,"T"}</definedName>
    <definedName name="wrn.WEO." hidden="1">{"WEO",#N/A,FALSE,"T"}</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XGS" localSheetId="3">#REF!</definedName>
    <definedName name="XGS">#REF!</definedName>
    <definedName name="xrate_lari">[20]Work!$DW$5:$EP$97</definedName>
    <definedName name="xrates">[20]Work!$CG$5:$CZ$97</definedName>
    <definedName name="xxWRS_1" localSheetId="3">#REF!</definedName>
    <definedName name="xxWRS_1">#REF!</definedName>
    <definedName name="xxWRS_2" localSheetId="3">#REF!</definedName>
    <definedName name="xxWRS_2">#REF!</definedName>
    <definedName name="xxWRS_3" localSheetId="3">#REF!</definedName>
    <definedName name="xxWRS_3">#REF!</definedName>
    <definedName name="Year" localSheetId="3">#REF!</definedName>
    <definedName name="Year">#REF!</definedName>
    <definedName name="YEAR2009" localSheetId="3">#REF!</definedName>
    <definedName name="YEAR2009">#REF!</definedName>
    <definedName name="YEAR2013" localSheetId="3">#REF!</definedName>
    <definedName name="YEAR2013">#REF!</definedName>
    <definedName name="Years" localSheetId="3">#REF!</definedName>
    <definedName name="Years">#REF!</definedName>
  </definedNames>
  <calcPr calcId="152511"/>
</workbook>
</file>

<file path=xl/calcChain.xml><?xml version="1.0" encoding="utf-8"?>
<calcChain xmlns="http://schemas.openxmlformats.org/spreadsheetml/2006/main">
  <c r="I97" i="15" l="1"/>
  <c r="I98" i="15"/>
  <c r="I99" i="15"/>
  <c r="I100" i="15"/>
  <c r="L35" i="12" l="1"/>
  <c r="L34" i="12"/>
  <c r="I35" i="12"/>
  <c r="I34" i="12"/>
  <c r="L14" i="12"/>
  <c r="L13" i="12"/>
  <c r="L12" i="12"/>
  <c r="L11" i="12"/>
  <c r="F11" i="12"/>
  <c r="I11" i="12"/>
  <c r="O11" i="12"/>
  <c r="I12" i="7"/>
  <c r="C18" i="7"/>
  <c r="C20" i="7" s="1"/>
  <c r="C17" i="4"/>
  <c r="C21" i="4"/>
  <c r="C25" i="4"/>
  <c r="H18" i="7"/>
  <c r="H20" i="7" s="1"/>
  <c r="I23" i="4"/>
  <c r="I24" i="4"/>
  <c r="I22" i="4"/>
  <c r="I19" i="4"/>
  <c r="I20" i="4"/>
  <c r="I18" i="4"/>
  <c r="I11" i="4"/>
  <c r="I12" i="4"/>
  <c r="I13" i="4"/>
  <c r="I14" i="4"/>
  <c r="I15" i="4"/>
  <c r="I16" i="4"/>
  <c r="I10" i="4"/>
  <c r="I13" i="7"/>
  <c r="I14" i="7"/>
  <c r="I15" i="7"/>
  <c r="I16" i="7"/>
  <c r="I14" i="12"/>
  <c r="I12" i="12"/>
  <c r="Q12" i="12" s="1"/>
  <c r="I13" i="12"/>
  <c r="F12" i="12"/>
  <c r="F13" i="12"/>
  <c r="F14" i="12"/>
  <c r="O12" i="12"/>
  <c r="O13" i="12"/>
  <c r="R13" i="12" s="1"/>
  <c r="O14" i="12"/>
  <c r="Q14" i="12" s="1"/>
  <c r="O35" i="12"/>
  <c r="P35" i="12" s="1"/>
  <c r="F35" i="12"/>
  <c r="O34" i="12"/>
  <c r="Q34" i="12" s="1"/>
  <c r="F34" i="12"/>
  <c r="D25" i="4"/>
  <c r="E21" i="4"/>
  <c r="E26" i="4" s="1"/>
  <c r="F21" i="4"/>
  <c r="G21" i="4"/>
  <c r="H21" i="4"/>
  <c r="D21" i="4"/>
  <c r="D26" i="4" s="1"/>
  <c r="E17" i="4"/>
  <c r="F17" i="4"/>
  <c r="G17" i="4"/>
  <c r="H17" i="4"/>
  <c r="D17" i="4"/>
  <c r="E25" i="4"/>
  <c r="F25" i="4"/>
  <c r="G25" i="4"/>
  <c r="H25" i="4"/>
  <c r="I21" i="4"/>
  <c r="D18" i="7"/>
  <c r="D20" i="7" s="1"/>
  <c r="E18" i="7"/>
  <c r="E20" i="7" s="1"/>
  <c r="F18" i="7"/>
  <c r="F20" i="7" s="1"/>
  <c r="G18" i="7"/>
  <c r="G20" i="7" s="1"/>
  <c r="F26" i="4"/>
  <c r="P11" i="12"/>
  <c r="P13" i="12"/>
  <c r="F28" i="4" l="1"/>
  <c r="G26" i="4"/>
  <c r="G28" i="4" s="1"/>
  <c r="P34" i="12"/>
  <c r="Q13" i="12"/>
  <c r="H26" i="4"/>
  <c r="H28" i="4" s="1"/>
  <c r="R34" i="12"/>
  <c r="P12" i="12"/>
  <c r="I17" i="4"/>
  <c r="I25" i="4"/>
  <c r="I26" i="4" s="1"/>
  <c r="C26" i="4"/>
  <c r="R11" i="12"/>
  <c r="Q11" i="12"/>
  <c r="Q35" i="12"/>
  <c r="R35" i="12"/>
  <c r="P14" i="12"/>
  <c r="D28" i="4"/>
  <c r="E28" i="4"/>
  <c r="R14" i="12"/>
  <c r="R12" i="12"/>
  <c r="C28" i="4"/>
  <c r="I18" i="7"/>
  <c r="I20" i="7" s="1"/>
  <c r="I28" i="4" l="1"/>
</calcChain>
</file>

<file path=xl/sharedStrings.xml><?xml version="1.0" encoding="utf-8"?>
<sst xmlns="http://schemas.openxmlformats.org/spreadsheetml/2006/main" count="583" uniqueCount="321">
  <si>
    <t>Kodi</t>
  </si>
  <si>
    <t>Programi</t>
  </si>
  <si>
    <t>Titulli</t>
  </si>
  <si>
    <t>(1)</t>
  </si>
  <si>
    <t>(2)</t>
  </si>
  <si>
    <t>(3)</t>
  </si>
  <si>
    <t>(4)</t>
  </si>
  <si>
    <t>Fakti</t>
  </si>
  <si>
    <t>Diferenca</t>
  </si>
  <si>
    <t>Emri</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</si>
  <si>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</si>
  <si>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</si>
  <si>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</si>
  <si>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</si>
  <si>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</si>
  <si>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</si>
  <si>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</si>
  <si>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</si>
  <si>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</si>
  <si>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</si>
  <si>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</si>
  <si>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</si>
  <si>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</si>
  <si>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Totali</t>
  </si>
  <si>
    <t>Drejtuesi i Ekipit Menaxhues të Programit</t>
  </si>
  <si>
    <t>Sekretari i Përgjithshëm</t>
  </si>
  <si>
    <t>Firma</t>
  </si>
  <si>
    <t>Data</t>
  </si>
  <si>
    <t>Emri i Grupit</t>
  </si>
  <si>
    <t>Kodi i Grupit</t>
  </si>
  <si>
    <t>Programet</t>
  </si>
  <si>
    <t>PBA</t>
  </si>
  <si>
    <t>0001</t>
  </si>
  <si>
    <t>0002</t>
  </si>
  <si>
    <t>0003</t>
  </si>
  <si>
    <t>0004</t>
  </si>
  <si>
    <t>Programi 4</t>
  </si>
  <si>
    <t>0005</t>
  </si>
  <si>
    <t>Programi 5</t>
  </si>
  <si>
    <t>Totali i Shpenzimeve te Ministrise</t>
  </si>
  <si>
    <t>Komente</t>
  </si>
  <si>
    <t>e</t>
  </si>
  <si>
    <t>projektit</t>
  </si>
  <si>
    <t>Kontraktuar</t>
  </si>
  <si>
    <t>Grant/</t>
  </si>
  <si>
    <t>Kredi</t>
  </si>
  <si>
    <t>Kodi projektit</t>
  </si>
  <si>
    <t>Buxheti ________</t>
  </si>
  <si>
    <t>(5)</t>
  </si>
  <si>
    <t>Shpenzime Kapitale me financim te brendshem</t>
  </si>
  <si>
    <t>Shpenzime Kapitale me financim te huaj</t>
  </si>
  <si>
    <t>Shpenzimet e Ministrisë/Institucionit</t>
  </si>
  <si>
    <t xml:space="preserve">Shpenzime nga te Ardhurat Jashte limitit </t>
  </si>
  <si>
    <t>Shpenzime nga Të ardhurat jashte limiti</t>
  </si>
  <si>
    <t>Totali (korrente + kapitale + Shp nga te ardh.jashte limiti)</t>
  </si>
  <si>
    <t>Kodi i Produktit</t>
  </si>
  <si>
    <t>Emertimi I Produktit</t>
  </si>
  <si>
    <t>C</t>
  </si>
  <si>
    <t>Të trajnuar ne Drejtorite Rajonale te Formimit Profesional</t>
  </si>
  <si>
    <t>numër</t>
  </si>
  <si>
    <t>D</t>
  </si>
  <si>
    <t>Persona të trajtuar me pagesë papunësie</t>
  </si>
  <si>
    <t>Programi: Arsimi Baze</t>
  </si>
  <si>
    <t>Emertimi i programit:</t>
  </si>
  <si>
    <t>Objektivat e politikës*:</t>
  </si>
  <si>
    <t>Raporti nxenes per klase</t>
  </si>
  <si>
    <t>Mesues te trainuar</t>
  </si>
  <si>
    <t>Siperfaqe ambientesh te rikonstruktuara (ne m2)</t>
  </si>
  <si>
    <t>E</t>
  </si>
  <si>
    <t>Kurrikula te permiresuara</t>
  </si>
  <si>
    <t>Emertimi i projektit</t>
  </si>
  <si>
    <t xml:space="preserve">Vlera e plotë </t>
  </si>
  <si>
    <t>Viti i fillimit</t>
  </si>
  <si>
    <t>Vitit i përfundimit</t>
  </si>
  <si>
    <t>Plani i buxhetit viti ______</t>
  </si>
  <si>
    <t>REALIZIMI PROGRESIV  nga fillimi i vitit deri në periudhën aktuale</t>
  </si>
  <si>
    <t>REALIZIMI PROGRESIV  nga fillimi i projektit deri në periudhën aktuale</t>
  </si>
  <si>
    <t>të</t>
  </si>
  <si>
    <t>Buxheti Vjetor</t>
  </si>
  <si>
    <t>ne 000/leke</t>
  </si>
  <si>
    <t>Emertimi</t>
  </si>
  <si>
    <t>.........</t>
  </si>
  <si>
    <t>...........</t>
  </si>
  <si>
    <t>Kodi i Programit</t>
  </si>
  <si>
    <t>Shpenzime Kapitale</t>
  </si>
  <si>
    <t xml:space="preserve">Totali </t>
  </si>
  <si>
    <t xml:space="preserve">Sasia e 
realizuar </t>
  </si>
  <si>
    <t>Shembull:</t>
  </si>
  <si>
    <t>Permiresimi i cilesise se mesimdhenies ne sistemin arsimor parauniversitar</t>
  </si>
  <si>
    <t>………</t>
  </si>
  <si>
    <t xml:space="preserve"> ………..</t>
  </si>
  <si>
    <t>Qellimi 1</t>
  </si>
  <si>
    <t>Objektivi 1.1</t>
  </si>
  <si>
    <t xml:space="preserve">Objektivi 1.2 </t>
  </si>
  <si>
    <t>Objektivi 1.3</t>
  </si>
  <si>
    <t>........</t>
  </si>
  <si>
    <t>Shembull</t>
  </si>
  <si>
    <t>Viti i përfundimit</t>
  </si>
  <si>
    <t>REALIZIMI për periudhën e raportimit (4-mujore/vjetore)</t>
  </si>
  <si>
    <t>Projektet me financim te brendshëm (ne 000/leke)</t>
  </si>
  <si>
    <t>Projektet me financim te huaj (ne 000/leke)</t>
  </si>
  <si>
    <t>Niveli faktik i  vitit paraardhes</t>
  </si>
  <si>
    <t>Niveli faktik ne fund te vitit korent</t>
  </si>
  <si>
    <t>......</t>
  </si>
  <si>
    <t>.....</t>
  </si>
  <si>
    <t>Kodi i
Treguesit te Performances/Produktit</t>
  </si>
  <si>
    <t>% e realizimit te Treguesit te Performances/Produktit</t>
  </si>
  <si>
    <t>F</t>
  </si>
  <si>
    <r>
      <rPr>
        <b/>
        <i/>
        <sz val="10"/>
        <color indexed="60"/>
        <rFont val="Arial"/>
        <family val="2"/>
        <charset val="238"/>
      </rPr>
      <t>Qellimi 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</si>
  <si>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Objektivi 1.1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</si>
  <si>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Treguesi i Performances "C"</t>
    </r>
    <r>
      <rPr>
        <i/>
        <sz val="10"/>
        <color indexed="60"/>
        <rFont val="Arial"/>
        <family val="2"/>
        <charset val="238"/>
      </rPr>
      <t xml:space="preserve"> eshte realizuar ne masen ...%.
Ne realizimin/mosrealizimin e tij ka ndikuar.... .
Nderkohe, eshte verejtur problematika e ..... (etj, etj)</t>
    </r>
  </si>
  <si>
    <r>
      <t xml:space="preserve">Niveli faktik i  vitit </t>
    </r>
    <r>
      <rPr>
        <b/>
        <u/>
        <sz val="10"/>
        <color indexed="60"/>
        <rFont val="Calibri"/>
        <family val="2"/>
        <charset val="238"/>
      </rPr>
      <t>2015</t>
    </r>
  </si>
  <si>
    <r>
      <t xml:space="preserve">Niveli faktik ne fund te vitit </t>
    </r>
    <r>
      <rPr>
        <b/>
        <u/>
        <sz val="10"/>
        <color indexed="60"/>
        <rFont val="Calibri"/>
        <family val="2"/>
        <charset val="238"/>
      </rPr>
      <t>2016</t>
    </r>
  </si>
  <si>
    <t>% e Realizimit te Treguesit te Performances/Produktit</t>
  </si>
  <si>
    <r>
      <rPr>
        <b/>
        <sz val="14"/>
        <color indexed="60"/>
        <rFont val="Calibri"/>
        <family val="2"/>
        <charset val="238"/>
      </rPr>
      <t>*</t>
    </r>
    <r>
      <rPr>
        <b/>
        <sz val="12"/>
        <color indexed="60"/>
        <rFont val="Calibri"/>
        <family val="2"/>
      </rPr>
      <t>Objektivat e politikës*:</t>
    </r>
  </si>
  <si>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</si>
  <si>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r>
      <rPr>
        <b/>
        <i/>
        <sz val="11"/>
        <color indexed="60"/>
        <rFont val="Calibri"/>
        <family val="2"/>
        <charset val="238"/>
      </rPr>
      <t>*</t>
    </r>
    <r>
      <rPr>
        <b/>
        <i/>
        <sz val="10"/>
        <color indexed="60"/>
        <rFont val="Calibri"/>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</si>
  <si>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t>**Treguesit e performancës/Produktet:</t>
  </si>
  <si>
    <t>Treguesit e performancës/Produktet:</t>
  </si>
  <si>
    <t>Emertimi i Treguesit te Performances/Produktit</t>
  </si>
  <si>
    <r>
      <rPr>
        <b/>
        <i/>
        <sz val="11"/>
        <color indexed="60"/>
        <rFont val="Calibri"/>
        <family val="2"/>
        <charset val="238"/>
      </rPr>
      <t>** Si tregues për vlerësimin e performancës së objektivave, krahas produkteve, shërbejnë edhe tregues të tjerë të matshëm të lidhur me to. Këto mund të jene standarte të njohura të fushës; tregues statistikorë; indekse kombëtare e ndërkombëtare,etj.</t>
    </r>
    <r>
      <rPr>
        <b/>
        <i/>
        <sz val="10"/>
        <color indexed="60"/>
        <rFont val="Calibri"/>
        <family val="2"/>
        <charset val="238"/>
      </rPr>
      <t xml:space="preserve"> </t>
    </r>
  </si>
  <si>
    <t xml:space="preserve">Njësia matese </t>
  </si>
  <si>
    <t>A</t>
  </si>
  <si>
    <t>B</t>
  </si>
  <si>
    <t>Produkti ....</t>
  </si>
  <si>
    <t>Treguesi i Performances .....</t>
  </si>
  <si>
    <t>Produkti .....</t>
  </si>
  <si>
    <t>Sasia (v.2015)</t>
  </si>
  <si>
    <t>Shpenzimet 
(v.2015)</t>
  </si>
  <si>
    <t>Kosto per Njesi (v.2015)</t>
  </si>
  <si>
    <t>Sasia (v.2016)</t>
  </si>
  <si>
    <t>Shpenzimet 
(v.2016)</t>
  </si>
  <si>
    <t>Kosto per Njesi 
(v.2016)</t>
  </si>
  <si>
    <t>Sasia  (Faktike 2016)</t>
  </si>
  <si>
    <t>Shpenzimet (Faktike 2016)</t>
  </si>
  <si>
    <t>Kosto per Njesi (Faktike 2016)</t>
  </si>
  <si>
    <t>i
Periudhes/progresiv</t>
  </si>
  <si>
    <t>Niveli i planifikuar ne vitin korent</t>
  </si>
  <si>
    <t>Niveli i rishikuar ne vitin korent</t>
  </si>
  <si>
    <r>
      <t xml:space="preserve">Niveli i planifikuar ne vitin </t>
    </r>
    <r>
      <rPr>
        <b/>
        <u/>
        <sz val="10"/>
        <color indexed="60"/>
        <rFont val="Calibri"/>
        <family val="2"/>
        <charset val="238"/>
      </rPr>
      <t>2016</t>
    </r>
  </si>
  <si>
    <r>
      <t xml:space="preserve">Niveli i rishikuar ne vitin </t>
    </r>
    <r>
      <rPr>
        <b/>
        <u/>
        <sz val="10"/>
        <color indexed="60"/>
        <rFont val="Calibri"/>
        <family val="2"/>
        <charset val="238"/>
      </rPr>
      <t>2016</t>
    </r>
  </si>
  <si>
    <r>
      <rPr>
        <b/>
        <i/>
        <sz val="10"/>
        <color indexed="60"/>
        <rFont val="Arial"/>
        <family val="2"/>
        <charset val="238"/>
      </rPr>
      <t>Produkti "D"</t>
    </r>
    <r>
      <rPr>
        <i/>
        <sz val="10"/>
        <color indexed="60"/>
        <rFont val="Arial"/>
        <family val="2"/>
        <charset val="238"/>
      </rPr>
      <t xml:space="preserve"> eshte realizuar ne masen ...%.
Ne realizimin/mosrealizimin e tij ka ndikuar.... .
Nderkohe, eshte verejtur problematika e ..... (etj, etj)</t>
    </r>
  </si>
  <si>
    <t xml:space="preserve"> Plani i Periudhes/progresiv</t>
  </si>
  <si>
    <t>(6)</t>
  </si>
  <si>
    <t>(7)=(6)-(5)</t>
  </si>
  <si>
    <t>i vitit paraardhes
Viti ______</t>
  </si>
  <si>
    <t xml:space="preserve">Njësia Matëse 
</t>
  </si>
  <si>
    <t>Fakti i periudhes/progresiv</t>
  </si>
  <si>
    <t>Treguesit e Performances/Produktet e realizuara nga perdorimi i te ardhurave jashte limitit</t>
  </si>
  <si>
    <t>ANEKSI nr.3 "Raporti permbledhes i realizimit te treguesve te performances/produkteve te programit"</t>
  </si>
  <si>
    <t>ANEKSI nr.1 "Raporti i Shpenzimeve sipas Programeve"</t>
  </si>
  <si>
    <t>ANEKSI nr.4 "Raporti i realizimit te objektivave te politikes se programit"</t>
  </si>
  <si>
    <t>ANEKSI nr.5  "Projektet  e investimeve me financim te brendshem dhe me financim te huaj"</t>
  </si>
  <si>
    <t>i
vitit paraardhes
Viti ______</t>
  </si>
  <si>
    <t>ANEKSI nr.2 "Raporti i Shpenzimeve  të Programit sipas Shpenzimeve"</t>
  </si>
  <si>
    <t>Art.</t>
  </si>
  <si>
    <t>Produkti ......</t>
  </si>
  <si>
    <t xml:space="preserve">Diferenca 
</t>
  </si>
  <si>
    <t>....</t>
  </si>
  <si>
    <t>I</t>
  </si>
  <si>
    <t>II</t>
  </si>
  <si>
    <t>III</t>
  </si>
  <si>
    <t>IV</t>
  </si>
  <si>
    <t>V = IV - I</t>
  </si>
  <si>
    <t xml:space="preserve">V = IV - I
</t>
  </si>
  <si>
    <t xml:space="preserve">V = IV - II
</t>
  </si>
  <si>
    <t xml:space="preserve">V = IV - III
</t>
  </si>
  <si>
    <t>Luhatjet ne Koston per Njesi</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</si>
  <si>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</si>
  <si>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</si>
  <si>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</si>
  <si>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r>
      <t xml:space="preserve">Sasia (sipas </t>
    </r>
    <r>
      <rPr>
        <b/>
        <sz val="8"/>
        <color indexed="60"/>
        <rFont val="Arial"/>
        <family val="2"/>
        <charset val="238"/>
      </rPr>
      <t>planit</t>
    </r>
    <r>
      <rPr>
        <b/>
        <sz val="8"/>
        <rFont val="Arial"/>
        <family val="2"/>
      </rPr>
      <t xml:space="preserve"> te vitit korent)</t>
    </r>
  </si>
  <si>
    <r>
      <t xml:space="preserve">Shpenzimet 
(sipas </t>
    </r>
    <r>
      <rPr>
        <b/>
        <sz val="8"/>
        <color indexed="60"/>
        <rFont val="Arial"/>
        <family val="2"/>
        <charset val="238"/>
      </rPr>
      <t xml:space="preserve">planit </t>
    </r>
    <r>
      <rPr>
        <b/>
        <sz val="8"/>
        <rFont val="Arial"/>
        <family val="2"/>
      </rPr>
      <t>te vitit korent)</t>
    </r>
  </si>
  <si>
    <r>
      <t xml:space="preserve">Kosto per Njesi 
(sipas </t>
    </r>
    <r>
      <rPr>
        <b/>
        <sz val="8"/>
        <color indexed="60"/>
        <rFont val="Arial"/>
        <family val="2"/>
        <charset val="238"/>
      </rPr>
      <t>planit</t>
    </r>
    <r>
      <rPr>
        <b/>
        <sz val="8"/>
        <rFont val="Arial"/>
        <family val="2"/>
      </rPr>
      <t xml:space="preserve"> te vitit korent)</t>
    </r>
  </si>
  <si>
    <r>
      <t xml:space="preserve">Sasia (sipas </t>
    </r>
    <r>
      <rPr>
        <b/>
        <sz val="8"/>
        <color indexed="60"/>
        <rFont val="Arial"/>
        <family val="2"/>
        <charset val="238"/>
      </rPr>
      <t>planit</t>
    </r>
    <r>
      <rPr>
        <b/>
        <sz val="8"/>
        <rFont val="Arial"/>
        <family val="2"/>
      </rPr>
      <t xml:space="preserve"> </t>
    </r>
    <r>
      <rPr>
        <b/>
        <sz val="8"/>
        <color indexed="60"/>
        <rFont val="Arial"/>
        <family val="2"/>
        <charset val="238"/>
      </rPr>
      <t>te rishikuar</t>
    </r>
    <r>
      <rPr>
        <b/>
        <sz val="8"/>
        <rFont val="Arial"/>
        <family val="2"/>
      </rPr>
      <t xml:space="preserve"> te vitit korent)</t>
    </r>
  </si>
  <si>
    <r>
      <t xml:space="preserve">Shpenzimet 
(sipas </t>
    </r>
    <r>
      <rPr>
        <b/>
        <sz val="8"/>
        <color indexed="60"/>
        <rFont val="Arial"/>
        <family val="2"/>
        <charset val="238"/>
      </rPr>
      <t xml:space="preserve">planit te rishikuar </t>
    </r>
    <r>
      <rPr>
        <b/>
        <sz val="8"/>
        <rFont val="Arial"/>
        <family val="2"/>
      </rPr>
      <t>te vitit korent)</t>
    </r>
  </si>
  <si>
    <r>
      <t xml:space="preserve">Kosto per Njesi 
(sipas </t>
    </r>
    <r>
      <rPr>
        <b/>
        <sz val="8"/>
        <color indexed="60"/>
        <rFont val="Arial"/>
        <family val="2"/>
        <charset val="238"/>
      </rPr>
      <t>planit te rishikuar</t>
    </r>
    <r>
      <rPr>
        <b/>
        <sz val="8"/>
        <rFont val="Arial"/>
        <family val="2"/>
      </rPr>
      <t xml:space="preserve"> te vitit korent)</t>
    </r>
  </si>
  <si>
    <r>
      <t xml:space="preserve">Sasia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</si>
  <si>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Shpenzimet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</si>
  <si>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Kosto per Njesi </t>
    </r>
    <r>
      <rPr>
        <b/>
        <sz val="8"/>
        <color indexed="60"/>
        <rFont val="Arial"/>
        <family val="2"/>
        <charset val="238"/>
      </rPr>
      <t>Faktike</t>
    </r>
    <r>
      <rPr>
        <b/>
        <sz val="8"/>
        <rFont val="Arial"/>
        <family val="2"/>
      </rPr>
      <t xml:space="preserve"> (ne fund te vitit </t>
    </r>
    <r>
      <rPr>
        <b/>
        <sz val="8"/>
        <rFont val="Arial"/>
        <family val="2"/>
        <charset val="238"/>
      </rPr>
      <t>korent)</t>
    </r>
  </si>
  <si>
    <t>Sasia e Rishikuar (v.2016)</t>
  </si>
  <si>
    <t>Shpenzimet e Rishikuara 
(v.2016)</t>
  </si>
  <si>
    <t>Kosto per Njesi e Rishikuar 
(v.2016)</t>
  </si>
  <si>
    <t>V = IV - II</t>
  </si>
  <si>
    <t>V = IV - III</t>
  </si>
  <si>
    <r>
      <rPr>
        <b/>
        <i/>
        <sz val="11"/>
        <color indexed="60"/>
        <rFont val="Calibri"/>
        <family val="2"/>
        <charset val="238"/>
      </rPr>
      <t>***</t>
    </r>
    <r>
      <rPr>
        <b/>
        <i/>
        <sz val="10"/>
        <color indexed="60"/>
        <rFont val="Calibri"/>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</si>
  <si>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 xml:space="preserve">         Njekohesisht, per ata tregues performance te cilet nuk vleresohen mbi baze vjetore por disa vjecare (psh vleresime ndekombetare te tilla si: OBI, PISA score, PEFA score, etc), si nivel i vitit paraardhes vendoset niveli me i fundit i regjistruar per ta.</t>
  </si>
  <si>
    <t>Programi 1 (09230)</t>
  </si>
  <si>
    <t>Arsimi i Mesem i Pergjithshem 09230</t>
  </si>
  <si>
    <t>Emertimi i programit: Arsimi i mesëm I përgjithshëm</t>
  </si>
  <si>
    <t>Treguesi i performancës është realizuar në masën 100%. Gjithë procesi deri tani është kryer sipas afateve të përcaktuara në aktet nënligjore</t>
  </si>
  <si>
    <t>Pajisja me numra matrikullimi (numri i studentëve)</t>
  </si>
  <si>
    <t>Nëpërmjet sistemit SMIAL ndërtimi dhe administrimi i bazës së të dhënave për pajisjen me numra matrikullimi të studentëve</t>
  </si>
  <si>
    <t>Përgatitja e bazës elektronike (numri i studentëve)</t>
  </si>
  <si>
    <t>Mbledhja dhe përpunimi i informacionit nga të gjitha IAL-të publike dhe jopublike (12 IAL publike dhe 24 IAL jopublike)</t>
  </si>
  <si>
    <t>Pajisja e studentëve të IAL-ve  publike dhe jopublike me numra matrikullimi</t>
  </si>
  <si>
    <t>Treguesi i performancës është realizuar në masën 100%. Raportet janë duke u hartuar në proces sipas afateve të përcaktuara në aktet nënligjore</t>
  </si>
  <si>
    <t>Hartimi i raporteve (numri i raporteve)</t>
  </si>
  <si>
    <t>Hartimi i raporteve për MAS</t>
  </si>
  <si>
    <t>Treguesi i performancës është realizuar në masën 100%. Gjithë procesi është kryer sipas afateve të përcaktuara në aktet nënligjore</t>
  </si>
  <si>
    <t>Administrimi i procesit (numri i aplikantëve raundi i dytë)</t>
  </si>
  <si>
    <t>Administrimi, konfigurimi,  dhe vënia në punë e sistemit informatik matura online për realizimin e e aplikimit në  raundi i dytë për në programet e studimit të ofruara nga Institucionet e Arsimit të Lartë publik dhe jopublik.</t>
  </si>
  <si>
    <t>Administrimi i procesit (numri i aplikantëve raundi i parë)</t>
  </si>
  <si>
    <t xml:space="preserve">Konfigurimi dhe vënia në punë e sistemit informatik për realizimin e e aplikimit në  raundi i parë për në programet e studimit të ofruara nga Institucionet e Arsimit të Lartë publik dhe jopublik. </t>
  </si>
  <si>
    <t>Treguesi i performancës është realizuar në masën 100%. Është kryer hedhja dhe kontrolli i të dhënave.</t>
  </si>
  <si>
    <t>Digjitalizimi i rezultateve te testeve (numri i testeve të informatizuara për maturën shtetërore)</t>
  </si>
  <si>
    <t>Mbajtja nën kontroll dhe rifreskimet e Portalit të Maturës Shtetërore në përputhje me të dhënat e reja të MSH 2017. Digjitalizimi i rezultateve të testeve të dy sesioneve të maturës shtetërore</t>
  </si>
  <si>
    <t>Ofrimi i një shërbimi lehtësisht të aksesueshëm nga aplikantët për në institucionet e arsimit të lartë publik dhe jopublik si dhe ofrimi i një shërbimi sa më cilësor për institucionet e arsimit të lartë</t>
  </si>
  <si>
    <t>Niveli i planifikuar ne vitin 2017</t>
  </si>
  <si>
    <t>Niveli faktik i  vitit 2016</t>
  </si>
  <si>
    <t>Qëllimi 1 është realizuar në masën 100%</t>
  </si>
  <si>
    <t>Ofrimi i shërbimeve për aplikimet në Institucionet e Arsimit të Lartë Publik dhe Jopublik dhe pajisjen me numra matrikullimi të studentëve të regjistruar në IAL-të Publike dhe Jopublike për të gjitha ciklet e studimit.</t>
  </si>
  <si>
    <t>Arsimi Bazë dhe Arsimi i Lartë</t>
  </si>
  <si>
    <t>Objektivi 1.4</t>
  </si>
  <si>
    <t>Gjenerimi i certifikatave</t>
  </si>
  <si>
    <t>Printimi me sukses i çertifikatave nga ana e shkollave për të gjithë kandidatët A1/A1Z që nuk janë pajisur më herët me certifikatë</t>
  </si>
  <si>
    <t>numri i kandidateve / numri i kandidatëve me rezultate</t>
  </si>
  <si>
    <t>Përmirësime, konfigurime të nevojshme në portalin MATURANTI / Hedhja e rezultateve për të gjitha vitet shkollore të arsimit të mesëm</t>
  </si>
  <si>
    <t>Objektivi 1.2</t>
  </si>
  <si>
    <t>Proces në vazhdim</t>
  </si>
  <si>
    <t>numri i nxënësve / numri i mësuesve</t>
  </si>
  <si>
    <t>Konfigurimi i bazës së të dhënave me të dhënat fillestare të nevojshme për fillimin e proçesit në sistemin Sokrates</t>
  </si>
  <si>
    <t>ARSIMI PARAUNIVERSITAR</t>
  </si>
  <si>
    <t>Helpdesk- për procesin e hedhjes së rezultateve të shkollës së mesme nga mësuesit</t>
  </si>
  <si>
    <t>Objektivi 1.6</t>
  </si>
  <si>
    <t>Mundësia për aksesim nga mësuesit e shkollave për hedhjen e rezultateve të shkollave të mesme</t>
  </si>
  <si>
    <t>Objektivi 1.5</t>
  </si>
  <si>
    <t xml:space="preserve">Helpdesk- për procesin e aplikimeve </t>
  </si>
  <si>
    <t>Mirëmbajtja e infrastrukturës hardware dhe software si dhe helpdesk-u për punonjësit</t>
  </si>
  <si>
    <t>Komunikimi me AKSHI-in për problematikat dhe aplikacionet që QSHA disponon</t>
  </si>
  <si>
    <t>Mirëmbajtja e faqes web</t>
  </si>
  <si>
    <t>Ofrimi i sherbimeve për procesin e aplikimeve</t>
  </si>
  <si>
    <t>Sektori i admnistrimit të sistemeve</t>
  </si>
  <si>
    <t>Rihedhja ne server</t>
  </si>
  <si>
    <t>Dergim per shqyrtim fond pyetjesh</t>
  </si>
  <si>
    <t>Përditësimi, riorganizimi, digjitalizimi i testeve dhe rifutja në Data Bazë e fondit të pyetjeve të rishikuar nga komisionet përkatëse të provimit të shtetit dhe publikimi online i programeve orientues.</t>
  </si>
  <si>
    <t>Prodhimi I licencave per mesuesine</t>
  </si>
  <si>
    <t>Përgatitja e Licencave të kandidatëve të suksesshëm në të gjitha profilet e mësuesisë për sezonin X korrik gusht 2017, administrimi i dorëzimit dhe shpërndarjes së tyre pranë DAR-eve përkatës</t>
  </si>
  <si>
    <t>Dergimi I rezultateve te kandidateve</t>
  </si>
  <si>
    <t>Shpallja e rezultateve përfundimtare të provimit të shtetit dhe dërgimi i rezultateve pranë Ministrive, Urdhrave profesionale dhe DAR/ZA</t>
  </si>
  <si>
    <t>Numri I kandidateve te regjistruar /pjesemarres</t>
  </si>
  <si>
    <t>Zhvillimi dhe administrimi i Provimeve të Shtetit në profesionin e rregulluar të Mësuesit në profilet: Gjuhë Shqipe, Gjuhë Angleze, Gjuhë Italiane, Gjuhë Gjermane, Gjuhë Frënge, Gjuhë Greke, Arsim Fillor, Shkenca Sociale, Matematikë, Informatikë, Fizikë, Kimi, Biologji, Histori, Gjeografi, Histori Gjeografi, Histori Gjeografi Edukatë, Matematikë Fizikë, Matematikë Informatikë, Kimi Biologji, Edukim Fizik, Arte Figurative, Instrumente Muzikore</t>
  </si>
  <si>
    <t xml:space="preserve">Zhvillimi dhe administrimi i  Provimeve të Shtetit në profesionin e rregulluar të: Mjekut; Stomatologut; Farmacistit; Infermierit; Mamisë; Fizioterapistit; Logopedistit; Teknikut të Imazherisë; Teknikut të Laboratorit.
</t>
  </si>
  <si>
    <r>
      <t>Emertimi i Treguesit te Performances</t>
    </r>
    <r>
      <rPr>
        <b/>
        <sz val="11"/>
        <color indexed="60"/>
        <rFont val="Calibri"/>
        <family val="2"/>
      </rPr>
      <t>***</t>
    </r>
    <r>
      <rPr>
        <b/>
        <sz val="11"/>
        <color indexed="8"/>
        <rFont val="Calibri"/>
        <family val="2"/>
      </rPr>
      <t>/Produktit</t>
    </r>
    <r>
      <rPr>
        <b/>
        <sz val="12"/>
        <color indexed="60"/>
        <rFont val="Calibri"/>
        <family val="2"/>
        <charset val="238"/>
      </rPr>
      <t/>
    </r>
  </si>
  <si>
    <r>
      <rPr>
        <b/>
        <sz val="11"/>
        <color indexed="60"/>
        <rFont val="Calibri"/>
        <family val="2"/>
      </rPr>
      <t>*Objektivat e politikës*:</t>
    </r>
  </si>
  <si>
    <t>Ofrimi i sherbimeve ne fushen e provimeve te shtetit</t>
  </si>
  <si>
    <t>Provimi i shtetit</t>
  </si>
  <si>
    <t>Treguesi i performancës C është realizuar në masën 100%. Të gjithë maturantët/kandidatët janë pajisur me diplomë sipas akteve nënligjore në fuqi</t>
  </si>
  <si>
    <t>Pajisja me diplomë të MSH</t>
  </si>
  <si>
    <t>Treguesi i performancës C është realizuar në masën 100%. I Gjithë procesi është kryer sipas akteve nënligjore në fuqi</t>
  </si>
  <si>
    <t>Përgatitja e bazës elektronike</t>
  </si>
  <si>
    <t>Përgatitja e bazës elektronike të të dhënave të maturantëve kandidatë me të gjithë elementët e nevojshëm të gjeneraliteteve, rezultateve në provimet e Maturës Shtetërore, mesataren e shkollës së mesme etj.</t>
  </si>
  <si>
    <t>Nëpërmjet Portalit të Maturës Shtetërore online ndërtimi dhe administrimi i bazës së të dhënave shkollore dhe të Maturës Shtetërore për kryerjen e procesit të pranimit të studentëve në institucionet e arsimit të lartë të vendit.</t>
  </si>
  <si>
    <t>Treguesi i performancës C është realizuar në masën 100%. Gjithë procesi është kryer sipas udhëzimeve të IEA dhe është në vazhdim.</t>
  </si>
  <si>
    <t>Përgatitja për TIMMS 2019</t>
  </si>
  <si>
    <t>Zhvillimi i vlerësimit ndërkombëtar TIMMS 2019</t>
  </si>
  <si>
    <t>Treguesi i performancës C është realizuar në masën 100%. Gjithë procesi deri tani është kryer sipas afateve të përcaktuara nga PISA dhe është në vazhdim.</t>
  </si>
  <si>
    <t>USB PISA FIELD TRIAL 2017</t>
  </si>
  <si>
    <t>Zhvillimi i vlerësimit ndërkombëtar PISA 2018.</t>
  </si>
  <si>
    <t>Realizimi i marrëveshjes të MAS me OECD për vlerësimin ndërkombëtar PISA 2018 dhe TIMMS</t>
  </si>
  <si>
    <t>Treguesi i performancës A është realizuar në masën 100%. Raportet janë duke u hartuar në proces sipas afateve të përcaktuara në aktet nënligjore</t>
  </si>
  <si>
    <t>Hartimi i raporteve publike</t>
  </si>
  <si>
    <t>Treguesi i performancës C është realizuar në masën 100%. Gjithë procesi është kryer sipas afateve të përcaktuara në aktet nënligjore</t>
  </si>
  <si>
    <t>Vlerësimi i testeve dhe shpallja e rezultateve (numri total i testeve sesioni i parë dhe i dytë)</t>
  </si>
  <si>
    <t xml:space="preserve">Vlerësimi i testeve të Maturës Shtetërore dhe shpallja e rezultateve. </t>
  </si>
  <si>
    <t>Administrimi i procesit (numri i testeve sesioni i dytë)</t>
  </si>
  <si>
    <t>Administrimi i procesit të provimeve, korrigjimeve, dhe hedhjes së të dhënave për sesionin e dytë deri në shpalljen e rezultateve të Maturës Shtetërore.</t>
  </si>
  <si>
    <t>Administrimi i procesit (numri i testeve sesioni i parë)</t>
  </si>
  <si>
    <t>Administrimi i procesit të provimeve, korrigjimeve, dhe hedhjes së të dhënave për sesionin e parë deri në shpalljen e rezultateve të Maturës Shtetërore.</t>
  </si>
  <si>
    <t>Treguesi i performancës C është realizuar në masën 100%. Është kryer shërbimi i pajisjes së shumëfishimit.</t>
  </si>
  <si>
    <t>Hartimi dhe shumëfishimi i testeve (numri i testeve)</t>
  </si>
  <si>
    <t xml:space="preserve">Hartimi, shumëfishimi i testeve për Provimet Kombëtare të Arsimit Bazë, klasa e pestë dhe klasa e nëntë,  shkollës së mesme me kohë të shkurtuar, Olimpiadën Kombëtare për klasat e nënta dhe shkollën e mesme dhe Maturën Shtetërore. </t>
  </si>
  <si>
    <t xml:space="preserve">Rritja e mëtejshme e cilësisë së Provimeve Kombëtare të Arsimit Bazë dhe Maturës Shtetërore, me qëllim që t’u përafrohemi standardeve të vendeve të BE. </t>
  </si>
  <si>
    <t>Ofrimi i shërbimeve në procesin e vlerësimit të arritjeve të nxënësve</t>
  </si>
  <si>
    <t>Arsimi Bazë</t>
  </si>
  <si>
    <t>QENDRA E SHËRBIMEVE ARSIMORE</t>
  </si>
  <si>
    <t xml:space="preserve">Nxënësit që përfunduan me sukses Maturën Shtetërore gjatë vitit 2017 u pajisen me diplomë; çdo diplomë përmban një numër unik identifikues, ID e nxënësit. </t>
  </si>
  <si>
    <t xml:space="preserve"> </t>
  </si>
  <si>
    <t>Niveli faktik i  vitit 2018</t>
  </si>
  <si>
    <t>Niveli i planifikuar ne vitin 2019</t>
  </si>
  <si>
    <t>Programi 6 (09450)</t>
  </si>
  <si>
    <t>Programi 1 (09120)</t>
  </si>
  <si>
    <t>.</t>
  </si>
  <si>
    <t>Periudha e Raportimit: 01 janar - 31 dhjetor 2020</t>
  </si>
  <si>
    <t>Plan                   Viti 2020</t>
  </si>
  <si>
    <t>Plan Fillestar Viti 2020</t>
  </si>
  <si>
    <t>Plan i Rishikuar Viti 2020</t>
  </si>
  <si>
    <t>Viti 2020</t>
  </si>
  <si>
    <t>381324 / 25421</t>
  </si>
  <si>
    <t>në proçes</t>
  </si>
  <si>
    <t>43881 / 42351</t>
  </si>
  <si>
    <t>39922 / 38996</t>
  </si>
  <si>
    <t xml:space="preserve">Objektivi 1.3 </t>
  </si>
  <si>
    <t xml:space="preserve">Njehsimi i diplomave të arsimit parauniversitar dhe procesi I legalizimit të dokumentave të arsimit parauniversitar </t>
  </si>
  <si>
    <t>Mbledhja dhe përpunimi i informacionit nga të gjithë aplikuesit për njehsimin e diplomave të arsimit të mesëm të lartë</t>
  </si>
  <si>
    <t>Mbledhja e informacionit të duhur për aplikantët për njehsim diplome të arsimit  arsimit të mesëm të lartë</t>
  </si>
  <si>
    <t>Kryerja e njëvlefshmërisë së diplomave të arsimit parauniversitar  arsimit të mesëm të lartë</t>
  </si>
  <si>
    <t>Numri i I aplikantëve me diplomë të njehsuar nga QSHA</t>
  </si>
  <si>
    <t xml:space="preserve">Përcjellja nga ZVA nepermjet postës  e dokumenteve për  legalizalizim </t>
  </si>
  <si>
    <t>Numri I dokumentave  të legalizuara nga QSHA</t>
  </si>
  <si>
    <t xml:space="preserve">Objektivi 1.4 </t>
  </si>
  <si>
    <t>Njehsimi i diplomave të arsimit të lartë, regjistrimi i formës së diplomës dhe dhënia e regjistrave në IAL</t>
  </si>
  <si>
    <t>Mbledhja dhe përpunimi I informacionit nga të gjithë aplikuesit për njehsimin e diplomave të arsimit të lartë</t>
  </si>
  <si>
    <t>Mbledhja e informacionit të duhur për aplikantët për njehsim diplome të arsimit të lartë universitar</t>
  </si>
  <si>
    <t>Nxjerrja e njëvlefshmërisë së diplomave të arsimit të lartë</t>
  </si>
  <si>
    <t>Numri i aplikantëve me diplomë të njehsuar nga QSHA</t>
  </si>
  <si>
    <t>Regjistrimi I formave të diplomave të arsimit të lartë  në IAL ne RSH</t>
  </si>
  <si>
    <t>Numri i formave të diplomave të regjistruara nga QSHA</t>
  </si>
  <si>
    <t>Dhënia e regjistrave themeltare në IAL në RSH</t>
  </si>
  <si>
    <t>Numri i dhënies së regjistrave themeltarë nga QSHA</t>
  </si>
  <si>
    <t>Shërbime të tjera me rrjetin ENIC-NARIC</t>
  </si>
  <si>
    <t>Numri i shërbimeve me rrjetin ENIC-NARIC</t>
  </si>
  <si>
    <t>2718/1723; 3336/2769; 28/22</t>
  </si>
  <si>
    <t>2141/1573; 2925/2359</t>
  </si>
  <si>
    <t>Procesi ka përfunduar</t>
  </si>
  <si>
    <t>1183/788; 2941/2300; 30/24</t>
  </si>
  <si>
    <t>3390/2659</t>
  </si>
  <si>
    <t>13 korespondenca</t>
  </si>
  <si>
    <t>12 korespondenca</t>
  </si>
  <si>
    <t>Procesi vijon për rastet  me vërtetim.</t>
  </si>
  <si>
    <t>1 fond pyetjesh</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</si>
</sst>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0.0"/>
    <numFmt numFmtId="169" formatCode="#,##0.0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gt;=0.05]#,##0.0;[&lt;=-0.05]\-#,##0.0;?0.0"/>
    <numFmt numFmtId="177" formatCode="[Black]#,##0.0;[Black]\-#,##0.0;;"/>
    <numFmt numFmtId="178" formatCode="[Black][&gt;0.05]#,##0.0;[Black][&lt;-0.05]\-#,##0.0;;"/>
    <numFmt numFmtId="179" formatCode="[Black][&gt;0.5]#,##0;[Black][&lt;-0.5]\-#,##0;;"/>
    <numFmt numFmtId="180" formatCode="General\ \ \ \ \ \ "/>
    <numFmt numFmtId="181" formatCode="0.0\ \ \ \ \ \ \ \ "/>
    <numFmt numFmtId="182" formatCode="mmmm\ yyyy"/>
    <numFmt numFmtId="183" formatCode="#,##0\ &quot;Kč&quot;;\-#,##0\ &quot;Kč&quot;"/>
    <numFmt numFmtId="184" formatCode="#,##0.0____"/>
    <numFmt numFmtId="185" formatCode="\$#,##0.00\ ;\(\$#,##0.00\)"/>
    <numFmt numFmtId="186" formatCode="_-&quot;¢&quot;* #,##0_-;\-&quot;¢&quot;* #,##0_-;_-&quot;¢&quot;* &quot;-&quot;_-;_-@_-"/>
    <numFmt numFmtId="187" formatCode="_-&quot;¢&quot;* #,##0.00_-;\-&quot;¢&quot;* #,##0.00_-;_-&quot;¢&quot;* &quot;-&quot;??_-;_-@_-"/>
  </numFmts>
  <fonts count="111">
    <font>
      <sz val="10"/>
      <name val="Arial"/>
      <charset val="238"/>
    </font>
    <font>
      <sz val="10"/>
      <name val="Arial"/>
      <charset val="238"/>
    </font>
    <font>
      <b/>
      <sz val="12"/>
      <name val="Arial"/>
      <family val="2"/>
    </font>
    <font>
      <sz val="10"/>
      <name val="Arial"/>
      <family val="2"/>
    </font>
    <font>
      <b/>
      <sz val="10"/>
      <name val="Arial"/>
      <family val="2"/>
    </font>
    <font>
      <b/>
      <sz val="8"/>
      <name val="Arial"/>
      <family val="2"/>
    </font>
    <font>
      <sz val="8"/>
      <name val="Arial"/>
      <family val="2"/>
    </font>
    <font>
      <sz val="8"/>
      <name val="Arial"/>
      <family val="2"/>
    </font>
    <font>
      <sz val="10"/>
      <name val="Arial"/>
      <family val="2"/>
    </font>
    <font>
      <b/>
      <sz val="8"/>
      <color indexed="12"/>
      <name val="Arial"/>
      <family val="2"/>
    </font>
    <font>
      <sz val="8"/>
      <name val="Arial"/>
      <family val="2"/>
    </font>
    <font>
      <b/>
      <i/>
      <sz val="8"/>
      <name val="Arial"/>
      <family val="2"/>
    </font>
    <font>
      <sz val="12"/>
      <name val="Arial"/>
      <family val="2"/>
    </font>
    <font>
      <sz val="12"/>
      <name val="Times New Roman"/>
      <family val="1"/>
    </font>
    <font>
      <sz val="10"/>
      <color indexed="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name val="CTimesRoman"/>
    </font>
    <font>
      <sz val="11"/>
      <color indexed="52"/>
      <name val="Calibri"/>
      <family val="2"/>
    </font>
    <font>
      <sz val="10"/>
      <name val="Times New Roman"/>
      <family val="1"/>
    </font>
    <font>
      <sz val="11"/>
      <color indexed="60"/>
      <name val="Calibri"/>
      <family val="2"/>
    </font>
    <font>
      <sz val="10"/>
      <name val="Tms Rmn"/>
    </font>
    <font>
      <sz val="12"/>
      <name val="Tms Rmn"/>
    </font>
    <font>
      <sz val="10"/>
      <name val="Times New Roman"/>
      <family val="1"/>
    </font>
    <font>
      <b/>
      <sz val="11"/>
      <color indexed="63"/>
      <name val="Calibri"/>
      <family val="2"/>
    </font>
    <font>
      <sz val="10"/>
      <color indexed="8"/>
      <name val="Arial"/>
      <family val="2"/>
    </font>
    <font>
      <b/>
      <sz val="10"/>
      <name val="Tms Rmn"/>
    </font>
    <font>
      <b/>
      <sz val="18"/>
      <color indexed="56"/>
      <name val="Cambria"/>
      <family val="2"/>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8"/>
      <name val="Arial CE"/>
      <charset val="238"/>
    </font>
    <font>
      <b/>
      <sz val="12"/>
      <name val="Arial CE"/>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9"/>
      <name val="Arial"/>
      <family val="2"/>
    </font>
    <font>
      <b/>
      <sz val="9"/>
      <name val="Arial"/>
      <family val="2"/>
    </font>
    <font>
      <b/>
      <sz val="8"/>
      <name val="Arial"/>
      <family val="2"/>
      <charset val="238"/>
    </font>
    <font>
      <sz val="8"/>
      <name val="Arial"/>
      <family val="2"/>
      <charset val="238"/>
    </font>
    <font>
      <i/>
      <sz val="10"/>
      <name val="Arial"/>
      <family val="2"/>
      <charset val="238"/>
    </font>
    <font>
      <sz val="10"/>
      <name val="Arial"/>
      <family val="2"/>
      <charset val="238"/>
    </font>
    <font>
      <b/>
      <sz val="10"/>
      <name val="Arial"/>
      <family val="2"/>
      <charset val="238"/>
    </font>
    <font>
      <b/>
      <u/>
      <sz val="10"/>
      <name val="Arial"/>
      <family val="2"/>
      <charset val="238"/>
    </font>
    <font>
      <b/>
      <u/>
      <sz val="12"/>
      <name val="Arial"/>
      <family val="2"/>
      <charset val="238"/>
    </font>
    <font>
      <b/>
      <sz val="12"/>
      <color indexed="60"/>
      <name val="Calibri"/>
      <family val="2"/>
      <charset val="238"/>
    </font>
    <font>
      <sz val="11"/>
      <name val="Arial"/>
      <family val="2"/>
      <charset val="238"/>
    </font>
    <font>
      <b/>
      <sz val="8"/>
      <color indexed="60"/>
      <name val="Arial"/>
      <family val="2"/>
      <charset val="238"/>
    </font>
    <font>
      <b/>
      <sz val="10"/>
      <color indexed="8"/>
      <name val="Calibri"/>
      <family val="2"/>
    </font>
    <font>
      <b/>
      <sz val="12"/>
      <color indexed="60"/>
      <name val="Calibri"/>
      <family val="2"/>
    </font>
    <font>
      <b/>
      <i/>
      <sz val="10"/>
      <color indexed="60"/>
      <name val="Calibri"/>
      <family val="2"/>
      <charset val="238"/>
    </font>
    <font>
      <i/>
      <sz val="10"/>
      <color indexed="60"/>
      <name val="Arial"/>
      <family val="2"/>
      <charset val="238"/>
    </font>
    <font>
      <b/>
      <i/>
      <sz val="10"/>
      <color indexed="60"/>
      <name val="Arial"/>
      <family val="2"/>
      <charset val="238"/>
    </font>
    <font>
      <b/>
      <u/>
      <sz val="10"/>
      <color indexed="60"/>
      <name val="Calibri"/>
      <family val="2"/>
      <charset val="238"/>
    </font>
    <font>
      <b/>
      <sz val="11"/>
      <color indexed="60"/>
      <name val="Calibri"/>
      <family val="2"/>
      <charset val="238"/>
    </font>
    <font>
      <b/>
      <sz val="14"/>
      <color indexed="60"/>
      <name val="Calibri"/>
      <family val="2"/>
      <charset val="238"/>
    </font>
    <font>
      <b/>
      <i/>
      <sz val="11"/>
      <color indexed="60"/>
      <name val="Calibri"/>
      <family val="2"/>
      <charset val="238"/>
    </font>
    <font>
      <sz val="11"/>
      <color rgb="FF000000"/>
      <name val="Calibri"/>
      <family val="2"/>
    </font>
    <font>
      <b/>
      <sz val="10"/>
      <color rgb="FFC00000"/>
      <name val="Arial"/>
      <family val="2"/>
    </font>
    <font>
      <b/>
      <sz val="8"/>
      <color rgb="FFC00000"/>
      <name val="Arial"/>
      <family val="2"/>
    </font>
    <font>
      <b/>
      <u/>
      <sz val="12"/>
      <color rgb="FFC00000"/>
      <name val="Arial"/>
      <family val="2"/>
    </font>
    <font>
      <u/>
      <sz val="12"/>
      <color rgb="FFC00000"/>
      <name val="Arial"/>
      <family val="2"/>
    </font>
    <font>
      <u/>
      <sz val="12"/>
      <color rgb="FFC00000"/>
      <name val="Arial"/>
      <family val="2"/>
      <charset val="238"/>
    </font>
    <font>
      <b/>
      <sz val="10"/>
      <color rgb="FFC00000"/>
      <name val="Arial"/>
      <family val="2"/>
      <charset val="238"/>
    </font>
    <font>
      <b/>
      <sz val="8"/>
      <color rgb="FFC00000"/>
      <name val="Arial"/>
      <family val="2"/>
      <charset val="238"/>
    </font>
    <font>
      <b/>
      <i/>
      <sz val="8"/>
      <color rgb="FFC00000"/>
      <name val="Arial"/>
      <family val="2"/>
    </font>
    <font>
      <sz val="8"/>
      <color rgb="FFC00000"/>
      <name val="Arial"/>
      <family val="2"/>
    </font>
    <font>
      <sz val="10"/>
      <color rgb="FFC00000"/>
      <name val="Arial"/>
      <family val="2"/>
    </font>
    <font>
      <b/>
      <u/>
      <sz val="12"/>
      <color rgb="FFC00000"/>
      <name val="Calibri"/>
      <family val="2"/>
    </font>
    <font>
      <u/>
      <sz val="12"/>
      <color rgb="FFC00000"/>
      <name val="Calibri"/>
      <family val="2"/>
    </font>
    <font>
      <b/>
      <u/>
      <sz val="12"/>
      <color rgb="FFC00000"/>
      <name val="Arial"/>
      <family val="2"/>
      <charset val="238"/>
    </font>
    <font>
      <b/>
      <sz val="11"/>
      <color theme="1"/>
      <name val="Calibri"/>
      <family val="2"/>
      <scheme val="minor"/>
    </font>
    <font>
      <b/>
      <sz val="10"/>
      <color theme="1"/>
      <name val="Calibri"/>
      <family val="2"/>
      <scheme val="minor"/>
    </font>
    <font>
      <b/>
      <sz val="11"/>
      <color theme="1"/>
      <name val="Calibri"/>
      <family val="2"/>
      <charset val="238"/>
      <scheme val="minor"/>
    </font>
    <font>
      <b/>
      <sz val="11"/>
      <color rgb="FFC00000"/>
      <name val="Calibri"/>
      <family val="2"/>
      <scheme val="minor"/>
    </font>
    <font>
      <b/>
      <i/>
      <sz val="11"/>
      <color theme="1"/>
      <name val="Calibri"/>
      <family val="2"/>
      <scheme val="minor"/>
    </font>
    <font>
      <b/>
      <sz val="12"/>
      <color theme="1"/>
      <name val="Calibri"/>
      <family val="2"/>
      <scheme val="minor"/>
    </font>
    <font>
      <b/>
      <i/>
      <sz val="10"/>
      <color rgb="FFC00000"/>
      <name val="Calibri"/>
      <family val="2"/>
      <charset val="238"/>
      <scheme val="minor"/>
    </font>
    <font>
      <b/>
      <sz val="12"/>
      <name val="Calibri"/>
      <family val="2"/>
      <scheme val="minor"/>
    </font>
    <font>
      <b/>
      <sz val="12"/>
      <color rgb="FFC00000"/>
      <name val="Calibri"/>
      <family val="2"/>
      <scheme val="minor"/>
    </font>
    <font>
      <b/>
      <sz val="12"/>
      <color rgb="FFC00000"/>
      <name val="Arial"/>
      <family val="2"/>
      <charset val="238"/>
    </font>
    <font>
      <i/>
      <sz val="10"/>
      <color rgb="FFC00000"/>
      <name val="Arial"/>
      <family val="2"/>
      <charset val="238"/>
    </font>
    <font>
      <b/>
      <sz val="9"/>
      <color rgb="FFC00000"/>
      <name val="Arial"/>
      <family val="2"/>
    </font>
    <font>
      <b/>
      <sz val="12"/>
      <color rgb="FFC00000"/>
      <name val="Arial"/>
      <family val="2"/>
    </font>
    <font>
      <b/>
      <sz val="11"/>
      <color rgb="FFC00000"/>
      <name val="Arial"/>
      <family val="2"/>
      <charset val="238"/>
    </font>
    <font>
      <b/>
      <sz val="12"/>
      <color rgb="FFC00000"/>
      <name val="Calibri"/>
      <family val="2"/>
      <charset val="238"/>
      <scheme val="minor"/>
    </font>
    <font>
      <sz val="11"/>
      <name val="Calibri"/>
      <family val="2"/>
      <scheme val="minor"/>
    </font>
    <font>
      <sz val="10"/>
      <name val="Calibri"/>
      <family val="2"/>
      <scheme val="minor"/>
    </font>
    <font>
      <sz val="12"/>
      <name val="Arial Narrow"/>
      <family val="2"/>
    </font>
    <font>
      <sz val="11"/>
      <color theme="1"/>
      <name val="Calibri"/>
      <family val="2"/>
      <scheme val="minor"/>
    </font>
    <font>
      <sz val="10"/>
      <color theme="1"/>
      <name val="Calibri"/>
      <family val="2"/>
      <scheme val="minor"/>
    </font>
    <font>
      <b/>
      <sz val="11"/>
      <name val="Calibri"/>
      <family val="2"/>
      <scheme val="minor"/>
    </font>
    <font>
      <b/>
      <sz val="11"/>
      <color indexed="6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35">
    <xf numFmtId="0" fontId="0" fillId="0" borderId="0"/>
    <xf numFmtId="0" fontId="14" fillId="0" borderId="0">
      <alignment vertical="top"/>
    </xf>
    <xf numFmtId="0" fontId="13" fillId="0" borderId="0"/>
    <xf numFmtId="0" fontId="13" fillId="0" borderId="0"/>
    <xf numFmtId="0" fontId="13" fillId="0" borderId="0"/>
    <xf numFmtId="170" fontId="15" fillId="0" borderId="0" applyFont="0" applyFill="0" applyBorder="0" applyAlignment="0" applyProtection="0"/>
    <xf numFmtId="171" fontId="15"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174" fontId="15" fillId="0" borderId="0" applyFont="0" applyFill="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3" fontId="3" fillId="20" borderId="1" applyNumberFormat="0"/>
    <xf numFmtId="0" fontId="19" fillId="21" borderId="2" applyNumberFormat="0" applyAlignment="0" applyProtection="0"/>
    <xf numFmtId="0" fontId="20" fillId="0" borderId="3" applyNumberFormat="0" applyFont="0" applyFill="0" applyAlignment="0" applyProtection="0"/>
    <xf numFmtId="0" fontId="21" fillId="22" borderId="4" applyNumberFormat="0" applyAlignment="0" applyProtection="0"/>
    <xf numFmtId="0" fontId="22" fillId="0" borderId="0"/>
    <xf numFmtId="169" fontId="23" fillId="0" borderId="0">
      <alignment horizontal="right" vertical="top"/>
    </xf>
    <xf numFmtId="0" fontId="22" fillId="0" borderId="0"/>
    <xf numFmtId="0" fontId="22" fillId="0" borderId="0"/>
    <xf numFmtId="0" fontId="20" fillId="0" borderId="0" applyFont="0" applyFill="0" applyBorder="0" applyAlignment="0" applyProtection="0"/>
    <xf numFmtId="0" fontId="3" fillId="23" borderId="0" applyNumberFormat="0" applyBorder="0" applyProtection="0"/>
    <xf numFmtId="175" fontId="3" fillId="0" borderId="0" applyFont="0" applyFill="0" applyBorder="0" applyAlignment="0" applyProtection="0"/>
    <xf numFmtId="167" fontId="8" fillId="24" borderId="5" applyNumberFormat="0" applyFont="0" applyBorder="0" applyAlignment="0" applyProtection="0">
      <alignment horizontal="right"/>
    </xf>
    <xf numFmtId="0" fontId="24" fillId="0" borderId="0" applyNumberForma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5" fillId="4" borderId="0" applyNumberFormat="0" applyBorder="0" applyAlignment="0" applyProtection="0"/>
    <xf numFmtId="38" fontId="10" fillId="23" borderId="0" applyNumberFormat="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25" borderId="1" applyNumberFormat="0" applyBorder="0" applyProtection="0"/>
    <xf numFmtId="166" fontId="15" fillId="0" borderId="0" applyFont="0" applyFill="0" applyBorder="0" applyAlignment="0" applyProtection="0"/>
    <xf numFmtId="3" fontId="15" fillId="0" borderId="0" applyFont="0" applyFill="0" applyBorder="0" applyAlignment="0" applyProtection="0"/>
    <xf numFmtId="0" fontId="30" fillId="7" borderId="2" applyNumberFormat="0" applyAlignment="0" applyProtection="0"/>
    <xf numFmtId="10" fontId="10" fillId="26" borderId="9" applyNumberFormat="0" applyBorder="0" applyAlignment="0" applyProtection="0"/>
    <xf numFmtId="3" fontId="3" fillId="27" borderId="0" applyNumberFormat="0" applyBorder="0"/>
    <xf numFmtId="166" fontId="31" fillId="0" borderId="0"/>
    <xf numFmtId="0" fontId="32" fillId="0" borderId="10" applyNumberFormat="0" applyFill="0" applyAlignment="0" applyProtection="0"/>
    <xf numFmtId="183" fontId="20"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5" fontId="20" fillId="0" borderId="0" applyFont="0" applyFill="0" applyBorder="0" applyAlignment="0" applyProtection="0"/>
    <xf numFmtId="0" fontId="3" fillId="28" borderId="1" applyNumberFormat="0"/>
    <xf numFmtId="3" fontId="3" fillId="29" borderId="1" applyNumberFormat="0" applyFont="0" applyAlignment="0"/>
    <xf numFmtId="186" fontId="33" fillId="0" borderId="0" applyFont="0" applyFill="0" applyBorder="0" applyAlignment="0" applyProtection="0"/>
    <xf numFmtId="187" fontId="33"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34" fillId="30" borderId="0" applyNumberFormat="0" applyBorder="0" applyAlignment="0" applyProtection="0"/>
    <xf numFmtId="0" fontId="35" fillId="0" borderId="0"/>
    <xf numFmtId="0" fontId="36" fillId="0" borderId="0"/>
    <xf numFmtId="0" fontId="22" fillId="0" borderId="0"/>
    <xf numFmtId="0" fontId="22" fillId="0" borderId="0"/>
    <xf numFmtId="0" fontId="22" fillId="0" borderId="0"/>
    <xf numFmtId="0" fontId="22" fillId="0" borderId="0"/>
    <xf numFmtId="0" fontId="3" fillId="0" borderId="0"/>
    <xf numFmtId="176" fontId="37" fillId="0" borderId="0" applyFill="0" applyBorder="0" applyAlignment="0" applyProtection="0">
      <alignment horizontal="right"/>
    </xf>
    <xf numFmtId="0" fontId="1" fillId="31" borderId="1" applyNumberFormat="0" applyFont="0" applyAlignment="0" applyProtection="0"/>
    <xf numFmtId="0" fontId="38" fillId="21" borderId="11" applyNumberFormat="0" applyAlignment="0" applyProtection="0"/>
    <xf numFmtId="40" fontId="39" fillId="26" borderId="0">
      <alignment horizontal="right"/>
    </xf>
    <xf numFmtId="9" fontId="1" fillId="0" borderId="0" applyFont="0" applyFill="0" applyBorder="0" applyAlignment="0" applyProtection="0"/>
    <xf numFmtId="10"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2" fontId="20" fillId="0" borderId="0" applyFont="0" applyFill="0" applyBorder="0" applyAlignment="0" applyProtection="0"/>
    <xf numFmtId="184" fontId="37" fillId="0" borderId="0" applyFill="0" applyBorder="0" applyAlignment="0">
      <alignment horizontal="centerContinuous"/>
    </xf>
    <xf numFmtId="3" fontId="3" fillId="32" borderId="1" applyNumberFormat="0"/>
    <xf numFmtId="0" fontId="15" fillId="0" borderId="0"/>
    <xf numFmtId="0" fontId="40" fillId="0" borderId="0"/>
    <xf numFmtId="0" fontId="14" fillId="0" borderId="0">
      <alignment vertical="top"/>
    </xf>
    <xf numFmtId="0" fontId="3" fillId="0" borderId="0" applyNumberFormat="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4" fillId="0" borderId="0" applyNumberFormat="0" applyFont="0" applyFill="0" applyBorder="0" applyAlignment="0" applyProtection="0"/>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37" fillId="0" borderId="0"/>
    <xf numFmtId="0" fontId="46" fillId="0" borderId="0">
      <alignment horizontal="left" wrapText="1"/>
    </xf>
    <xf numFmtId="0" fontId="47" fillId="0" borderId="13" applyNumberFormat="0" applyFont="0" applyFill="0" applyBorder="0" applyAlignment="0" applyProtection="0">
      <alignment horizontal="center" wrapText="1"/>
    </xf>
    <xf numFmtId="180" fontId="15" fillId="0" borderId="0" applyNumberFormat="0" applyFont="0" applyFill="0" applyBorder="0" applyAlignment="0" applyProtection="0">
      <alignment horizontal="right"/>
    </xf>
    <xf numFmtId="0" fontId="47" fillId="0" borderId="0" applyNumberFormat="0" applyFont="0" applyFill="0" applyBorder="0" applyAlignment="0" applyProtection="0">
      <alignment horizontal="left" indent="1"/>
    </xf>
    <xf numFmtId="181" fontId="47" fillId="0" borderId="0" applyNumberFormat="0" applyFont="0" applyFill="0" applyBorder="0" applyAlignment="0" applyProtection="0"/>
    <xf numFmtId="0" fontId="37" fillId="0" borderId="13" applyNumberFormat="0" applyFont="0" applyFill="0" applyAlignment="0" applyProtection="0">
      <alignment horizontal="center"/>
    </xf>
    <xf numFmtId="0" fontId="37" fillId="0" borderId="0" applyNumberFormat="0" applyFont="0" applyFill="0" applyBorder="0" applyAlignment="0" applyProtection="0">
      <alignment horizontal="left" wrapText="1" indent="1"/>
    </xf>
    <xf numFmtId="0" fontId="47" fillId="0" borderId="0" applyNumberFormat="0" applyFont="0" applyFill="0" applyBorder="0" applyAlignment="0" applyProtection="0">
      <alignment horizontal="left" indent="1"/>
    </xf>
    <xf numFmtId="0" fontId="37" fillId="0" borderId="0" applyNumberFormat="0" applyFont="0" applyFill="0" applyBorder="0" applyAlignment="0" applyProtection="0">
      <alignment horizontal="left" wrapText="1" indent="2"/>
    </xf>
    <xf numFmtId="182" fontId="37" fillId="0" borderId="0">
      <alignment horizontal="right"/>
    </xf>
    <xf numFmtId="0" fontId="48" fillId="0" borderId="0" applyNumberFormat="0" applyFill="0" applyBorder="0" applyAlignment="0" applyProtection="0"/>
    <xf numFmtId="0" fontId="49" fillId="0" borderId="0" applyNumberFormat="0" applyFill="0" applyBorder="0" applyAlignment="0" applyProtection="0"/>
    <xf numFmtId="168" fontId="50" fillId="0" borderId="0">
      <alignment horizontal="right"/>
    </xf>
    <xf numFmtId="0" fontId="51" fillId="0" borderId="0" applyProtection="0"/>
    <xf numFmtId="185" fontId="51" fillId="0" borderId="0" applyProtection="0"/>
    <xf numFmtId="0" fontId="52" fillId="0" borderId="0" applyProtection="0"/>
    <xf numFmtId="0" fontId="53" fillId="0" borderId="0" applyProtection="0"/>
    <xf numFmtId="0" fontId="51" fillId="0" borderId="14" applyProtection="0"/>
    <xf numFmtId="0" fontId="51" fillId="0" borderId="0"/>
    <xf numFmtId="10" fontId="51" fillId="0" borderId="0" applyProtection="0"/>
    <xf numFmtId="0" fontId="51" fillId="0" borderId="0"/>
    <xf numFmtId="2" fontId="51" fillId="0" borderId="0" applyProtection="0"/>
    <xf numFmtId="4" fontId="51" fillId="0" borderId="0" applyProtection="0"/>
  </cellStyleXfs>
  <cellXfs count="463">
    <xf numFmtId="0" fontId="0" fillId="0" borderId="0" xfId="0"/>
    <xf numFmtId="0" fontId="2" fillId="0" borderId="0" xfId="0" applyFont="1"/>
    <xf numFmtId="0" fontId="10" fillId="0" borderId="0" xfId="0" applyFont="1" applyFill="1" applyBorder="1" applyAlignment="1"/>
    <xf numFmtId="0" fontId="10" fillId="0" borderId="0" xfId="0" applyFont="1"/>
    <xf numFmtId="166" fontId="5" fillId="0" borderId="0" xfId="0" applyNumberFormat="1" applyFont="1" applyBorder="1" applyAlignment="1">
      <alignment wrapText="1"/>
    </xf>
    <xf numFmtId="0" fontId="5" fillId="0" borderId="15" xfId="0" applyFont="1" applyFill="1" applyBorder="1" applyAlignment="1"/>
    <xf numFmtId="0" fontId="10" fillId="0" borderId="16" xfId="0" applyFont="1" applyBorder="1" applyAlignment="1">
      <alignment horizontal="left"/>
    </xf>
    <xf numFmtId="0" fontId="54" fillId="0" borderId="0" xfId="0" applyFont="1" applyBorder="1"/>
    <xf numFmtId="0" fontId="5" fillId="0" borderId="0" xfId="0" applyFont="1" applyBorder="1" applyAlignment="1">
      <alignment horizontal="center"/>
    </xf>
    <xf numFmtId="0" fontId="75" fillId="0" borderId="0" xfId="0" applyFont="1" applyBorder="1"/>
    <xf numFmtId="0" fontId="5" fillId="0" borderId="9" xfId="0" applyFont="1" applyFill="1" applyBorder="1" applyAlignment="1">
      <alignment horizontal="center"/>
    </xf>
    <xf numFmtId="0" fontId="76" fillId="0" borderId="0" xfId="0" applyFont="1" applyAlignment="1">
      <alignment horizontal="center"/>
    </xf>
    <xf numFmtId="0" fontId="10" fillId="0" borderId="17" xfId="0" applyFont="1" applyFill="1" applyBorder="1" applyAlignment="1"/>
    <xf numFmtId="0" fontId="10" fillId="0" borderId="18" xfId="0" applyFont="1" applyFill="1" applyBorder="1" applyAlignment="1"/>
    <xf numFmtId="0" fontId="5" fillId="0" borderId="19" xfId="0" applyFont="1" applyFill="1" applyBorder="1" applyAlignment="1"/>
    <xf numFmtId="0" fontId="6" fillId="0" borderId="0" xfId="0" applyFont="1" applyFill="1" applyBorder="1" applyAlignment="1">
      <alignment horizontal="left"/>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49" fontId="77" fillId="0" borderId="23" xfId="0" applyNumberFormat="1" applyFont="1" applyFill="1" applyBorder="1" applyAlignment="1">
      <alignment horizontal="center" vertical="center"/>
    </xf>
    <xf numFmtId="49" fontId="77" fillId="0" borderId="24" xfId="0" applyNumberFormat="1" applyFont="1" applyFill="1" applyBorder="1" applyAlignment="1">
      <alignment horizontal="center" vertical="center"/>
    </xf>
    <xf numFmtId="0" fontId="78" fillId="0" borderId="0" xfId="0" applyFont="1"/>
    <xf numFmtId="0" fontId="79" fillId="0" borderId="0" xfId="0" applyFont="1"/>
    <xf numFmtId="0" fontId="0" fillId="0" borderId="0" xfId="0" applyAlignment="1">
      <alignment horizontal="center"/>
    </xf>
    <xf numFmtId="0" fontId="9" fillId="0" borderId="0" xfId="0" applyFont="1" applyFill="1" applyBorder="1" applyAlignment="1">
      <alignment horizontal="center"/>
    </xf>
    <xf numFmtId="0" fontId="5" fillId="0" borderId="15" xfId="0" applyFont="1" applyFill="1" applyBorder="1" applyAlignment="1">
      <alignment horizontal="center"/>
    </xf>
    <xf numFmtId="0" fontId="10" fillId="0" borderId="15" xfId="0" applyFont="1" applyBorder="1" applyAlignment="1">
      <alignment horizontal="center"/>
    </xf>
    <xf numFmtId="0" fontId="79" fillId="0" borderId="0" xfId="0" applyFont="1" applyAlignment="1">
      <alignment horizontal="center"/>
    </xf>
    <xf numFmtId="0" fontId="10" fillId="0" borderId="0" xfId="0" applyFont="1" applyBorder="1" applyAlignment="1">
      <alignment horizontal="center"/>
    </xf>
    <xf numFmtId="166" fontId="5" fillId="0" borderId="9" xfId="0" applyNumberFormat="1" applyFont="1" applyBorder="1" applyAlignment="1">
      <alignment horizontal="center"/>
    </xf>
    <xf numFmtId="166" fontId="5" fillId="0" borderId="0" xfId="0" applyNumberFormat="1" applyFont="1" applyBorder="1" applyAlignment="1">
      <alignment horizontal="center"/>
    </xf>
    <xf numFmtId="0" fontId="6"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0" fontId="6" fillId="0" borderId="9" xfId="0" applyFont="1" applyBorder="1" applyAlignment="1">
      <alignment horizontal="center"/>
    </xf>
    <xf numFmtId="0" fontId="9" fillId="0" borderId="25" xfId="0" applyFont="1" applyFill="1" applyBorder="1" applyAlignment="1">
      <alignment horizontal="center"/>
    </xf>
    <xf numFmtId="0" fontId="9" fillId="0" borderId="18" xfId="0" applyFont="1" applyFill="1" applyBorder="1" applyAlignment="1">
      <alignment horizontal="center"/>
    </xf>
    <xf numFmtId="0" fontId="10" fillId="0" borderId="18" xfId="0" applyFont="1" applyFill="1" applyBorder="1" applyAlignment="1">
      <alignment horizontal="center"/>
    </xf>
    <xf numFmtId="0" fontId="10" fillId="0" borderId="26" xfId="0" applyFont="1" applyFill="1" applyBorder="1" applyAlignment="1">
      <alignment horizontal="center"/>
    </xf>
    <xf numFmtId="0" fontId="10" fillId="0" borderId="0" xfId="0" applyFont="1" applyFill="1"/>
    <xf numFmtId="0" fontId="0" fillId="0" borderId="0" xfId="0" applyFill="1"/>
    <xf numFmtId="0" fontId="6" fillId="0" borderId="27" xfId="0" applyFont="1" applyFill="1" applyBorder="1" applyAlignment="1">
      <alignment horizontal="center"/>
    </xf>
    <xf numFmtId="0" fontId="10" fillId="0" borderId="0" xfId="0" applyFont="1" applyAlignment="1">
      <alignment horizontal="center"/>
    </xf>
    <xf numFmtId="0" fontId="11" fillId="33" borderId="15" xfId="0" applyFont="1" applyFill="1" applyBorder="1" applyAlignment="1">
      <alignment horizontal="center"/>
    </xf>
    <xf numFmtId="166" fontId="11" fillId="33" borderId="9" xfId="0" applyNumberFormat="1" applyFont="1" applyFill="1" applyBorder="1" applyAlignment="1">
      <alignment horizontal="center"/>
    </xf>
    <xf numFmtId="166" fontId="57" fillId="33" borderId="28" xfId="0" applyNumberFormat="1" applyFont="1" applyFill="1" applyBorder="1" applyAlignment="1">
      <alignment horizontal="center"/>
    </xf>
    <xf numFmtId="0" fontId="80" fillId="0" borderId="0" xfId="0" applyFont="1" applyAlignment="1">
      <alignment horizontal="center"/>
    </xf>
    <xf numFmtId="0" fontId="81" fillId="0" borderId="0" xfId="0" applyFont="1" applyAlignment="1">
      <alignment horizontal="center"/>
    </xf>
    <xf numFmtId="0" fontId="57" fillId="0" borderId="29" xfId="0" applyFont="1" applyFill="1" applyBorder="1" applyAlignment="1">
      <alignment horizontal="center"/>
    </xf>
    <xf numFmtId="49" fontId="82" fillId="0" borderId="24" xfId="0" applyNumberFormat="1" applyFont="1" applyFill="1" applyBorder="1" applyAlignment="1">
      <alignment horizontal="center" vertical="center"/>
    </xf>
    <xf numFmtId="166" fontId="56" fillId="33" borderId="28" xfId="0" applyNumberFormat="1" applyFont="1" applyFill="1" applyBorder="1" applyAlignment="1">
      <alignment horizontal="center"/>
    </xf>
    <xf numFmtId="166" fontId="56" fillId="0" borderId="28" xfId="0" applyNumberFormat="1" applyFont="1" applyBorder="1" applyAlignment="1">
      <alignment horizontal="center"/>
    </xf>
    <xf numFmtId="166" fontId="56" fillId="0" borderId="0" xfId="0" applyNumberFormat="1" applyFont="1" applyBorder="1" applyAlignment="1">
      <alignment horizontal="center"/>
    </xf>
    <xf numFmtId="0" fontId="57" fillId="0" borderId="0" xfId="0" applyFont="1" applyBorder="1" applyAlignment="1">
      <alignment horizontal="center"/>
    </xf>
    <xf numFmtId="0" fontId="59" fillId="0" borderId="0" xfId="0" applyFont="1" applyAlignment="1">
      <alignment horizontal="center"/>
    </xf>
    <xf numFmtId="0" fontId="11" fillId="33" borderId="16" xfId="0" applyFont="1" applyFill="1" applyBorder="1" applyAlignment="1">
      <alignment horizontal="center" wrapTex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166" fontId="10" fillId="34" borderId="9" xfId="0" applyNumberFormat="1" applyFont="1" applyFill="1" applyBorder="1" applyAlignment="1">
      <alignment horizontal="center"/>
    </xf>
    <xf numFmtId="166" fontId="11" fillId="34" borderId="9" xfId="0" applyNumberFormat="1" applyFont="1" applyFill="1" applyBorder="1" applyAlignment="1">
      <alignment horizontal="center"/>
    </xf>
    <xf numFmtId="166" fontId="5" fillId="34" borderId="9" xfId="0" applyNumberFormat="1" applyFont="1" applyFill="1" applyBorder="1" applyAlignment="1">
      <alignment horizontal="center"/>
    </xf>
    <xf numFmtId="49" fontId="57" fillId="34" borderId="28" xfId="0" applyNumberFormat="1" applyFont="1" applyFill="1" applyBorder="1" applyAlignment="1">
      <alignment horizontal="center"/>
    </xf>
    <xf numFmtId="0" fontId="83" fillId="33" borderId="15" xfId="0" applyFont="1" applyFill="1" applyBorder="1" applyAlignment="1">
      <alignment horizontal="center"/>
    </xf>
    <xf numFmtId="0" fontId="77" fillId="35" borderId="16" xfId="0" applyFont="1" applyFill="1" applyBorder="1" applyAlignment="1">
      <alignment horizontal="center"/>
    </xf>
    <xf numFmtId="166" fontId="77" fillId="35" borderId="9" xfId="0" applyNumberFormat="1" applyFont="1" applyFill="1" applyBorder="1" applyAlignment="1">
      <alignment horizontal="center"/>
    </xf>
    <xf numFmtId="166" fontId="77" fillId="35" borderId="28" xfId="0" applyNumberFormat="1" applyFont="1" applyFill="1" applyBorder="1" applyAlignment="1">
      <alignment horizontal="center"/>
    </xf>
    <xf numFmtId="0" fontId="84" fillId="0" borderId="0" xfId="0" applyFont="1"/>
    <xf numFmtId="0" fontId="85" fillId="0" borderId="0" xfId="0" applyFont="1"/>
    <xf numFmtId="166" fontId="77" fillId="36" borderId="30" xfId="0" applyNumberFormat="1" applyFont="1" applyFill="1" applyBorder="1" applyAlignment="1">
      <alignment horizontal="center"/>
    </xf>
    <xf numFmtId="0" fontId="83" fillId="33" borderId="16" xfId="0" applyFont="1" applyFill="1" applyBorder="1" applyAlignment="1">
      <alignment horizontal="center"/>
    </xf>
    <xf numFmtId="166" fontId="83" fillId="33" borderId="9" xfId="0" applyNumberFormat="1" applyFont="1" applyFill="1" applyBorder="1" applyAlignment="1">
      <alignment horizontal="center"/>
    </xf>
    <xf numFmtId="166" fontId="77" fillId="33" borderId="28" xfId="0" applyNumberFormat="1" applyFont="1" applyFill="1" applyBorder="1" applyAlignment="1">
      <alignment horizontal="center"/>
    </xf>
    <xf numFmtId="49" fontId="56" fillId="34" borderId="21" xfId="0" applyNumberFormat="1" applyFont="1" applyFill="1" applyBorder="1" applyAlignment="1">
      <alignment horizontal="center"/>
    </xf>
    <xf numFmtId="0" fontId="56" fillId="34" borderId="16" xfId="0" applyFont="1" applyFill="1" applyBorder="1" applyAlignment="1">
      <alignment horizontal="center"/>
    </xf>
    <xf numFmtId="0" fontId="10" fillId="0" borderId="31" xfId="0" applyFont="1" applyFill="1" applyBorder="1" applyAlignment="1">
      <alignment horizontal="center"/>
    </xf>
    <xf numFmtId="166" fontId="10" fillId="34" borderId="23" xfId="0" applyNumberFormat="1" applyFont="1" applyFill="1" applyBorder="1" applyAlignment="1">
      <alignment horizontal="center"/>
    </xf>
    <xf numFmtId="166" fontId="10" fillId="33" borderId="24" xfId="0" applyNumberFormat="1" applyFont="1" applyFill="1" applyBorder="1" applyAlignment="1">
      <alignment horizontal="center"/>
    </xf>
    <xf numFmtId="166" fontId="5" fillId="33" borderId="32" xfId="0" applyNumberFormat="1" applyFont="1" applyFill="1" applyBorder="1" applyAlignment="1">
      <alignment horizontal="center" vertical="top" wrapText="1"/>
    </xf>
    <xf numFmtId="166" fontId="5" fillId="33" borderId="33" xfId="0" applyNumberFormat="1" applyFont="1" applyFill="1" applyBorder="1" applyAlignment="1">
      <alignment horizontal="center" vertical="top" wrapText="1"/>
    </xf>
    <xf numFmtId="166" fontId="5" fillId="34" borderId="32" xfId="0" applyNumberFormat="1" applyFont="1" applyFill="1" applyBorder="1" applyAlignment="1">
      <alignment horizontal="center" vertical="top" wrapText="1"/>
    </xf>
    <xf numFmtId="0" fontId="10" fillId="0" borderId="33" xfId="0" applyFont="1" applyBorder="1" applyAlignment="1">
      <alignment horizontal="center"/>
    </xf>
    <xf numFmtId="166" fontId="84" fillId="33" borderId="34" xfId="0" applyNumberFormat="1" applyFont="1" applyFill="1" applyBorder="1" applyAlignment="1">
      <alignment horizontal="center"/>
    </xf>
    <xf numFmtId="0" fontId="84" fillId="33" borderId="33" xfId="0" applyFont="1" applyFill="1" applyBorder="1" applyAlignment="1">
      <alignment horizontal="center"/>
    </xf>
    <xf numFmtId="0" fontId="10" fillId="0" borderId="35" xfId="0" applyFont="1" applyFill="1" applyBorder="1" applyAlignment="1">
      <alignment horizontal="center"/>
    </xf>
    <xf numFmtId="0" fontId="78" fillId="0" borderId="0" xfId="0" applyFont="1" applyAlignment="1">
      <alignment horizontal="left"/>
    </xf>
    <xf numFmtId="0" fontId="6" fillId="0" borderId="9" xfId="0" applyFont="1" applyFill="1" applyBorder="1" applyAlignment="1">
      <alignment horizontal="center"/>
    </xf>
    <xf numFmtId="0" fontId="10" fillId="34" borderId="9" xfId="0" applyFont="1" applyFill="1" applyBorder="1" applyAlignment="1">
      <alignment horizontal="center"/>
    </xf>
    <xf numFmtId="0" fontId="6" fillId="34" borderId="9" xfId="0" applyFont="1" applyFill="1" applyBorder="1" applyAlignment="1">
      <alignment horizontal="center"/>
    </xf>
    <xf numFmtId="0" fontId="5" fillId="34" borderId="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166" fontId="10" fillId="0" borderId="0" xfId="0" applyNumberFormat="1" applyFont="1" applyFill="1" applyBorder="1" applyAlignment="1">
      <alignment horizontal="center" vertical="center"/>
    </xf>
    <xf numFmtId="0" fontId="56" fillId="34" borderId="16" xfId="0" applyFont="1" applyFill="1" applyBorder="1" applyAlignment="1">
      <alignment horizontal="center" vertical="center"/>
    </xf>
    <xf numFmtId="166" fontId="10" fillId="34" borderId="9" xfId="0" applyNumberFormat="1" applyFont="1" applyFill="1" applyBorder="1" applyAlignment="1">
      <alignment horizontal="center" vertical="center"/>
    </xf>
    <xf numFmtId="0" fontId="86" fillId="0" borderId="0" xfId="0" applyFont="1" applyBorder="1"/>
    <xf numFmtId="0" fontId="87" fillId="0" borderId="0" xfId="0" applyFont="1" applyBorder="1"/>
    <xf numFmtId="0" fontId="80" fillId="0" borderId="0" xfId="0" applyFont="1"/>
    <xf numFmtId="0" fontId="6" fillId="0" borderId="0" xfId="0" applyFont="1" applyAlignment="1">
      <alignment vertical="center"/>
    </xf>
    <xf numFmtId="0" fontId="55" fillId="0" borderId="0" xfId="0" applyFont="1" applyBorder="1" applyAlignment="1">
      <alignment horizontal="left"/>
    </xf>
    <xf numFmtId="0" fontId="55" fillId="0" borderId="5" xfId="0" applyFont="1" applyBorder="1" applyAlignment="1">
      <alignment horizontal="left"/>
    </xf>
    <xf numFmtId="49" fontId="4" fillId="0" borderId="15" xfId="0" applyNumberFormat="1" applyFont="1" applyBorder="1" applyAlignment="1">
      <alignment horizontal="center" vertical="center"/>
    </xf>
    <xf numFmtId="0" fontId="88" fillId="0" borderId="0" xfId="0" applyFont="1" applyBorder="1"/>
    <xf numFmtId="0" fontId="80" fillId="0" borderId="0" xfId="0" applyFont="1" applyBorder="1"/>
    <xf numFmtId="0" fontId="0" fillId="37" borderId="0" xfId="0" applyFill="1"/>
    <xf numFmtId="0" fontId="59" fillId="37" borderId="0" xfId="0" applyFont="1" applyFill="1"/>
    <xf numFmtId="49" fontId="60" fillId="37" borderId="15" xfId="0" applyNumberFormat="1" applyFont="1" applyFill="1" applyBorder="1" applyAlignment="1">
      <alignment horizontal="center" vertical="center"/>
    </xf>
    <xf numFmtId="0" fontId="59" fillId="37" borderId="9" xfId="0" applyFont="1" applyFill="1" applyBorder="1" applyAlignment="1">
      <alignment vertical="center" wrapText="1"/>
    </xf>
    <xf numFmtId="0" fontId="59" fillId="37" borderId="9" xfId="0" applyFont="1" applyFill="1" applyBorder="1" applyAlignment="1">
      <alignment horizontal="center" vertical="center"/>
    </xf>
    <xf numFmtId="3" fontId="59" fillId="37" borderId="9" xfId="0" applyNumberFormat="1" applyFont="1" applyFill="1" applyBorder="1" applyAlignment="1">
      <alignment horizontal="center" vertical="center"/>
    </xf>
    <xf numFmtId="49" fontId="60" fillId="37" borderId="36" xfId="0" applyNumberFormat="1" applyFont="1" applyFill="1" applyBorder="1" applyAlignment="1">
      <alignment horizontal="center" vertical="center"/>
    </xf>
    <xf numFmtId="0" fontId="59" fillId="37" borderId="30" xfId="0" applyFont="1" applyFill="1" applyBorder="1" applyAlignment="1">
      <alignment vertical="center" wrapText="1"/>
    </xf>
    <xf numFmtId="0" fontId="59" fillId="37" borderId="30" xfId="0" applyFont="1" applyFill="1" applyBorder="1" applyAlignment="1">
      <alignment horizontal="center" vertical="center"/>
    </xf>
    <xf numFmtId="3" fontId="59" fillId="37" borderId="30" xfId="0" applyNumberFormat="1" applyFont="1" applyFill="1" applyBorder="1" applyAlignment="1">
      <alignment horizontal="center" vertical="center"/>
    </xf>
    <xf numFmtId="0" fontId="62" fillId="37" borderId="0" xfId="0" applyFont="1" applyFill="1"/>
    <xf numFmtId="0" fontId="56" fillId="0" borderId="0" xfId="0" applyFont="1" applyFill="1" applyBorder="1" applyAlignment="1">
      <alignment horizontal="center" vertical="center"/>
    </xf>
    <xf numFmtId="3" fontId="3" fillId="34" borderId="9" xfId="0" applyNumberFormat="1" applyFont="1" applyFill="1" applyBorder="1" applyAlignment="1">
      <alignment horizontal="center" vertical="center"/>
    </xf>
    <xf numFmtId="0" fontId="55" fillId="0" borderId="9" xfId="0" applyFont="1" applyFill="1" applyBorder="1" applyAlignment="1">
      <alignment horizontal="center" vertical="center"/>
    </xf>
    <xf numFmtId="0" fontId="55" fillId="0" borderId="15" xfId="0" applyFont="1" applyFill="1" applyBorder="1" applyAlignment="1">
      <alignment horizontal="center" vertical="center"/>
    </xf>
    <xf numFmtId="0" fontId="6" fillId="0" borderId="0" xfId="0" applyFont="1" applyAlignment="1">
      <alignment vertical="center" wrapText="1"/>
    </xf>
    <xf numFmtId="3" fontId="3" fillId="33" borderId="28" xfId="0" applyNumberFormat="1" applyFont="1" applyFill="1" applyBorder="1" applyAlignment="1">
      <alignment horizontal="center" vertical="center"/>
    </xf>
    <xf numFmtId="0" fontId="81" fillId="37" borderId="32" xfId="0" applyFont="1" applyFill="1" applyBorder="1" applyAlignment="1">
      <alignment horizontal="center"/>
    </xf>
    <xf numFmtId="0" fontId="59" fillId="37" borderId="37" xfId="0" applyFont="1" applyFill="1" applyBorder="1"/>
    <xf numFmtId="0" fontId="59" fillId="37" borderId="38" xfId="0" applyFont="1" applyFill="1" applyBorder="1"/>
    <xf numFmtId="3" fontId="81" fillId="37" borderId="9" xfId="0" applyNumberFormat="1" applyFont="1" applyFill="1" applyBorder="1" applyAlignment="1">
      <alignment horizontal="center" vertical="center"/>
    </xf>
    <xf numFmtId="3" fontId="81" fillId="37" borderId="30" xfId="0" applyNumberFormat="1" applyFont="1" applyFill="1" applyBorder="1" applyAlignment="1">
      <alignment horizontal="center" vertical="center"/>
    </xf>
    <xf numFmtId="0" fontId="89" fillId="0" borderId="9" xfId="0" applyFont="1" applyBorder="1" applyAlignment="1">
      <alignment horizontal="center" vertical="center" wrapText="1"/>
    </xf>
    <xf numFmtId="0" fontId="0" fillId="0" borderId="0" xfId="0" applyAlignment="1">
      <alignment vertical="center" wrapText="1"/>
    </xf>
    <xf numFmtId="0" fontId="90" fillId="0" borderId="9" xfId="0" applyFont="1" applyBorder="1" applyAlignment="1">
      <alignment horizontal="center" vertical="center" wrapText="1"/>
    </xf>
    <xf numFmtId="0" fontId="59" fillId="0" borderId="0" xfId="0" applyFont="1" applyAlignment="1">
      <alignment vertical="center" wrapText="1"/>
    </xf>
    <xf numFmtId="0" fontId="88" fillId="0" borderId="0" xfId="0" applyFont="1" applyAlignment="1">
      <alignment horizontal="left"/>
    </xf>
    <xf numFmtId="0" fontId="88" fillId="0" borderId="0" xfId="0" applyFont="1" applyAlignment="1"/>
    <xf numFmtId="0" fontId="0" fillId="37" borderId="0" xfId="0" applyFill="1" applyAlignment="1">
      <alignment horizontal="center"/>
    </xf>
    <xf numFmtId="0" fontId="5" fillId="37" borderId="0" xfId="0" applyFont="1" applyFill="1" applyBorder="1" applyAlignment="1">
      <alignment horizontal="left"/>
    </xf>
    <xf numFmtId="0" fontId="89" fillId="37" borderId="0" xfId="0" applyFont="1" applyFill="1" applyAlignment="1">
      <alignment horizontal="center"/>
    </xf>
    <xf numFmtId="0" fontId="89" fillId="37" borderId="9" xfId="0" applyFont="1" applyFill="1" applyBorder="1" applyAlignment="1">
      <alignment horizontal="center" vertical="center" wrapText="1"/>
    </xf>
    <xf numFmtId="0" fontId="90" fillId="37" borderId="16" xfId="0" applyFont="1" applyFill="1" applyBorder="1" applyAlignment="1">
      <alignment horizontal="center" vertical="center" wrapText="1"/>
    </xf>
    <xf numFmtId="0" fontId="90" fillId="37" borderId="9" xfId="0" applyFont="1" applyFill="1" applyBorder="1" applyAlignment="1">
      <alignment horizontal="center" vertical="center" wrapText="1"/>
    </xf>
    <xf numFmtId="0" fontId="90" fillId="37" borderId="39" xfId="0" applyFont="1" applyFill="1" applyBorder="1" applyAlignment="1">
      <alignment horizontal="center" vertical="center" wrapText="1"/>
    </xf>
    <xf numFmtId="0" fontId="89" fillId="37" borderId="9" xfId="0" applyFont="1" applyFill="1" applyBorder="1" applyAlignment="1">
      <alignment vertical="center" wrapText="1"/>
    </xf>
    <xf numFmtId="0" fontId="89" fillId="37" borderId="9" xfId="0" applyFont="1" applyFill="1" applyBorder="1" applyAlignment="1">
      <alignment horizontal="left" vertical="center" wrapText="1"/>
    </xf>
    <xf numFmtId="0" fontId="91" fillId="37" borderId="9" xfId="0" applyFont="1" applyFill="1" applyBorder="1" applyAlignment="1">
      <alignment horizontal="center" vertical="center" wrapText="1"/>
    </xf>
    <xf numFmtId="9" fontId="0" fillId="37" borderId="9" xfId="0" applyNumberFormat="1" applyFill="1" applyBorder="1" applyAlignment="1">
      <alignment horizontal="center" vertical="center" wrapText="1"/>
    </xf>
    <xf numFmtId="0" fontId="89" fillId="37" borderId="20" xfId="0" applyFont="1" applyFill="1" applyBorder="1" applyAlignment="1">
      <alignment horizontal="center" vertical="center" wrapText="1"/>
    </xf>
    <xf numFmtId="0" fontId="89" fillId="37" borderId="20" xfId="0" applyFont="1" applyFill="1" applyBorder="1" applyAlignment="1">
      <alignment horizontal="left" vertical="center" wrapText="1"/>
    </xf>
    <xf numFmtId="0" fontId="0" fillId="37" borderId="9" xfId="0" applyFill="1" applyBorder="1" applyAlignment="1">
      <alignment horizontal="center" vertical="center" wrapText="1"/>
    </xf>
    <xf numFmtId="0" fontId="61" fillId="37" borderId="0" xfId="0" applyFont="1" applyFill="1" applyAlignment="1">
      <alignment horizontal="left"/>
    </xf>
    <xf numFmtId="0" fontId="92" fillId="0" borderId="40" xfId="0" applyFont="1" applyBorder="1" applyAlignment="1">
      <alignment horizontal="center" vertical="center" wrapText="1"/>
    </xf>
    <xf numFmtId="0" fontId="89" fillId="34" borderId="9" xfId="0" applyFont="1" applyFill="1" applyBorder="1" applyAlignment="1">
      <alignment horizontal="center" vertical="center" wrapText="1"/>
    </xf>
    <xf numFmtId="0" fontId="91" fillId="34" borderId="9" xfId="0" applyFont="1" applyFill="1" applyBorder="1" applyAlignment="1">
      <alignment horizontal="center" vertical="center" wrapText="1"/>
    </xf>
    <xf numFmtId="0" fontId="93" fillId="0" borderId="15" xfId="0" applyFont="1" applyBorder="1" applyAlignment="1">
      <alignment horizontal="center" vertical="center" wrapText="1"/>
    </xf>
    <xf numFmtId="0" fontId="58" fillId="0" borderId="41" xfId="0" applyFont="1" applyBorder="1" applyAlignment="1">
      <alignment horizontal="center" vertical="center" wrapText="1"/>
    </xf>
    <xf numFmtId="0" fontId="93" fillId="0" borderId="36" xfId="0" applyFont="1" applyBorder="1" applyAlignment="1">
      <alignment horizontal="center" vertical="center" wrapText="1"/>
    </xf>
    <xf numFmtId="0" fontId="94" fillId="0" borderId="15" xfId="0" applyFont="1" applyBorder="1" applyAlignment="1">
      <alignment horizontal="center" vertical="center" wrapText="1"/>
    </xf>
    <xf numFmtId="0" fontId="95" fillId="0" borderId="0" xfId="0" applyFont="1" applyAlignment="1">
      <alignment horizontal="left"/>
    </xf>
    <xf numFmtId="0" fontId="81" fillId="0" borderId="0" xfId="0" applyFont="1"/>
    <xf numFmtId="0" fontId="95" fillId="0" borderId="0" xfId="0" applyFont="1"/>
    <xf numFmtId="0" fontId="5" fillId="0" borderId="20" xfId="84" applyFont="1" applyFill="1" applyBorder="1" applyAlignment="1">
      <alignment horizontal="center" vertical="center" wrapText="1"/>
    </xf>
    <xf numFmtId="0" fontId="4" fillId="0" borderId="0" xfId="84" applyFont="1" applyFill="1" applyAlignment="1">
      <alignment vertical="center" wrapText="1"/>
    </xf>
    <xf numFmtId="0" fontId="3" fillId="0" borderId="0" xfId="84" applyFill="1" applyAlignment="1">
      <alignment vertical="center" wrapText="1"/>
    </xf>
    <xf numFmtId="0" fontId="3" fillId="0" borderId="0" xfId="84" applyFill="1" applyBorder="1" applyAlignment="1">
      <alignment vertical="center" wrapText="1"/>
    </xf>
    <xf numFmtId="0" fontId="12" fillId="0" borderId="0" xfId="84" applyFont="1" applyFill="1" applyBorder="1" applyAlignment="1">
      <alignment horizontal="center" vertical="center" wrapText="1"/>
    </xf>
    <xf numFmtId="0" fontId="4" fillId="0" borderId="0" xfId="84" applyFont="1" applyFill="1" applyBorder="1" applyAlignment="1">
      <alignment vertical="center" wrapText="1"/>
    </xf>
    <xf numFmtId="0" fontId="4" fillId="0" borderId="0" xfId="84" applyFont="1" applyFill="1" applyAlignment="1">
      <alignment vertical="center"/>
    </xf>
    <xf numFmtId="0" fontId="3" fillId="0" borderId="0" xfId="84" applyFill="1" applyAlignment="1">
      <alignment vertical="center"/>
    </xf>
    <xf numFmtId="0" fontId="3" fillId="0" borderId="0" xfId="84" applyFill="1" applyBorder="1" applyAlignment="1">
      <alignment vertical="center"/>
    </xf>
    <xf numFmtId="0" fontId="76" fillId="0" borderId="0" xfId="84" applyFont="1" applyFill="1" applyAlignment="1">
      <alignment vertical="center"/>
    </xf>
    <xf numFmtId="0" fontId="85" fillId="0" borderId="0" xfId="84" applyFont="1" applyFill="1" applyAlignment="1">
      <alignment vertical="center"/>
    </xf>
    <xf numFmtId="0" fontId="85" fillId="0" borderId="0" xfId="84" applyFont="1" applyFill="1" applyBorder="1" applyAlignment="1">
      <alignment vertical="center"/>
    </xf>
    <xf numFmtId="0" fontId="78" fillId="0" borderId="0" xfId="84" applyFont="1" applyFill="1" applyAlignment="1">
      <alignment vertical="center"/>
    </xf>
    <xf numFmtId="0" fontId="79" fillId="0" borderId="0" xfId="84" applyFont="1" applyFill="1" applyAlignment="1">
      <alignment vertical="center"/>
    </xf>
    <xf numFmtId="0" fontId="79" fillId="0" borderId="0" xfId="84" applyFont="1" applyFill="1" applyAlignment="1">
      <alignment horizontal="left" vertical="center"/>
    </xf>
    <xf numFmtId="0" fontId="79" fillId="0" borderId="0" xfId="84" applyFont="1" applyFill="1" applyBorder="1" applyAlignment="1">
      <alignment vertical="center"/>
    </xf>
    <xf numFmtId="0" fontId="2" fillId="0" borderId="0" xfId="84" applyFont="1" applyFill="1" applyBorder="1" applyAlignment="1">
      <alignment vertical="center" wrapText="1"/>
    </xf>
    <xf numFmtId="0" fontId="3" fillId="34" borderId="15" xfId="84" applyFill="1" applyBorder="1" applyAlignment="1">
      <alignment vertical="center" wrapText="1"/>
    </xf>
    <xf numFmtId="0" fontId="3" fillId="34" borderId="9" xfId="84" applyFill="1" applyBorder="1" applyAlignment="1">
      <alignment vertical="center" wrapText="1"/>
    </xf>
    <xf numFmtId="0" fontId="3" fillId="34" borderId="28" xfId="84" applyFill="1" applyBorder="1" applyAlignment="1">
      <alignment vertical="center" wrapText="1"/>
    </xf>
    <xf numFmtId="0" fontId="3" fillId="34" borderId="36" xfId="84" applyFill="1" applyBorder="1" applyAlignment="1">
      <alignment vertical="center" wrapText="1"/>
    </xf>
    <xf numFmtId="0" fontId="3" fillId="34" borderId="30" xfId="84" applyFill="1" applyBorder="1" applyAlignment="1">
      <alignment vertical="center" wrapText="1"/>
    </xf>
    <xf numFmtId="0" fontId="3" fillId="34" borderId="42" xfId="84" applyFill="1" applyBorder="1" applyAlignment="1">
      <alignment vertical="center" wrapText="1"/>
    </xf>
    <xf numFmtId="0" fontId="3" fillId="34" borderId="43" xfId="84" applyFill="1" applyBorder="1" applyAlignment="1">
      <alignment vertical="center" wrapText="1"/>
    </xf>
    <xf numFmtId="0" fontId="3" fillId="34" borderId="44" xfId="84" applyFill="1" applyBorder="1" applyAlignment="1">
      <alignment vertical="center" wrapText="1"/>
    </xf>
    <xf numFmtId="0" fontId="3" fillId="34" borderId="45" xfId="84" applyFill="1" applyBorder="1" applyAlignment="1">
      <alignment vertical="center" wrapText="1"/>
    </xf>
    <xf numFmtId="0" fontId="5" fillId="0" borderId="46"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96" fillId="34" borderId="47" xfId="0" applyFont="1" applyFill="1" applyBorder="1" applyAlignment="1">
      <alignment horizontal="center" vertical="center" wrapText="1"/>
    </xf>
    <xf numFmtId="0" fontId="89" fillId="0" borderId="9" xfId="0" applyFont="1" applyFill="1" applyBorder="1" applyAlignment="1">
      <alignment vertical="center" wrapText="1"/>
    </xf>
    <xf numFmtId="0" fontId="89" fillId="0" borderId="9"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88" fillId="0" borderId="0" xfId="0" applyFont="1"/>
    <xf numFmtId="0" fontId="97" fillId="0" borderId="20" xfId="0" applyFont="1" applyBorder="1" applyAlignment="1">
      <alignment horizontal="center" vertical="center" wrapText="1"/>
    </xf>
    <xf numFmtId="0" fontId="94" fillId="0" borderId="15" xfId="0" applyFont="1" applyFill="1" applyBorder="1" applyAlignment="1">
      <alignment horizontal="center" vertical="center" wrapText="1"/>
    </xf>
    <xf numFmtId="0" fontId="97" fillId="0" borderId="47" xfId="0" applyFont="1" applyBorder="1" applyAlignment="1">
      <alignment horizontal="center" vertical="center" wrapText="1"/>
    </xf>
    <xf numFmtId="0" fontId="89" fillId="0" borderId="48"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49" xfId="0" applyFont="1" applyFill="1" applyBorder="1" applyAlignment="1">
      <alignment horizontal="center" vertical="center" wrapText="1"/>
    </xf>
    <xf numFmtId="0" fontId="90" fillId="0" borderId="16" xfId="0" applyFont="1" applyBorder="1" applyAlignment="1">
      <alignment horizontal="center" vertical="center" wrapText="1"/>
    </xf>
    <xf numFmtId="0" fontId="89" fillId="0" borderId="16" xfId="0" applyFont="1" applyFill="1" applyBorder="1" applyAlignment="1">
      <alignment horizontal="center" vertical="center" wrapText="1"/>
    </xf>
    <xf numFmtId="0" fontId="89" fillId="34" borderId="16" xfId="0" applyFont="1" applyFill="1" applyBorder="1" applyAlignment="1">
      <alignment horizontal="center" vertical="center" wrapText="1"/>
    </xf>
    <xf numFmtId="0" fontId="90" fillId="0" borderId="39" xfId="0" applyFont="1" applyFill="1" applyBorder="1" applyAlignment="1">
      <alignment horizontal="center" vertical="center" wrapText="1"/>
    </xf>
    <xf numFmtId="9" fontId="0" fillId="0" borderId="39" xfId="89" applyFont="1" applyFill="1" applyBorder="1" applyAlignment="1">
      <alignment horizontal="center" vertical="center" wrapText="1"/>
    </xf>
    <xf numFmtId="0" fontId="90" fillId="0" borderId="15" xfId="0" applyFont="1" applyBorder="1" applyAlignment="1">
      <alignment horizontal="center" vertical="center" wrapText="1"/>
    </xf>
    <xf numFmtId="0" fontId="90" fillId="0" borderId="28" xfId="0" applyFont="1" applyBorder="1" applyAlignment="1">
      <alignment horizontal="center" vertical="center" wrapText="1"/>
    </xf>
    <xf numFmtId="0" fontId="89" fillId="0" borderId="15" xfId="0" applyFont="1" applyFill="1" applyBorder="1" applyAlignment="1">
      <alignment horizontal="center" vertical="center" wrapText="1"/>
    </xf>
    <xf numFmtId="0" fontId="91" fillId="0" borderId="28" xfId="0" applyFont="1" applyFill="1" applyBorder="1" applyAlignment="1">
      <alignment horizontal="center" vertical="center" wrapText="1"/>
    </xf>
    <xf numFmtId="0" fontId="91" fillId="34" borderId="28" xfId="0" applyFont="1" applyFill="1" applyBorder="1" applyAlignment="1">
      <alignment horizontal="center" vertical="center" wrapText="1"/>
    </xf>
    <xf numFmtId="0" fontId="89" fillId="34" borderId="15" xfId="0" applyFont="1" applyFill="1" applyBorder="1" applyAlignment="1">
      <alignment horizontal="center" vertical="center" wrapText="1"/>
    </xf>
    <xf numFmtId="0" fontId="91" fillId="34" borderId="15" xfId="0" applyFont="1" applyFill="1" applyBorder="1" applyAlignment="1">
      <alignment horizontal="center" vertical="center" wrapText="1"/>
    </xf>
    <xf numFmtId="0" fontId="0" fillId="0" borderId="28" xfId="0" applyFill="1" applyBorder="1" applyAlignment="1">
      <alignment horizontal="center" vertical="center" wrapText="1"/>
    </xf>
    <xf numFmtId="0" fontId="98" fillId="0" borderId="51" xfId="0" applyFont="1" applyBorder="1" applyAlignment="1">
      <alignment horizontal="center" vertical="center" wrapText="1"/>
    </xf>
    <xf numFmtId="0" fontId="98" fillId="34" borderId="52" xfId="0" applyFont="1" applyFill="1" applyBorder="1" applyAlignment="1">
      <alignment horizontal="center" vertical="center" wrapText="1"/>
    </xf>
    <xf numFmtId="0" fontId="98" fillId="0" borderId="53" xfId="0" applyFont="1" applyFill="1" applyBorder="1" applyAlignment="1">
      <alignment horizontal="center" vertical="center" wrapText="1"/>
    </xf>
    <xf numFmtId="9" fontId="81" fillId="34" borderId="54" xfId="0" applyNumberFormat="1" applyFont="1" applyFill="1" applyBorder="1" applyAlignment="1">
      <alignment horizontal="center" vertical="center" wrapText="1"/>
    </xf>
    <xf numFmtId="0" fontId="89" fillId="37" borderId="55" xfId="0" applyFont="1" applyFill="1" applyBorder="1" applyAlignment="1">
      <alignment horizontal="center" vertical="center" wrapText="1"/>
    </xf>
    <xf numFmtId="0" fontId="97" fillId="37" borderId="56" xfId="0" applyFont="1" applyFill="1" applyBorder="1" applyAlignment="1">
      <alignment horizontal="center" vertical="center" wrapText="1"/>
    </xf>
    <xf numFmtId="0" fontId="0" fillId="37" borderId="58" xfId="0" applyFill="1" applyBorder="1" applyAlignment="1">
      <alignment horizontal="center" vertical="center" wrapText="1"/>
    </xf>
    <xf numFmtId="0" fontId="81" fillId="0" borderId="59" xfId="0" applyFont="1" applyBorder="1" applyAlignment="1">
      <alignment vertical="center" wrapText="1"/>
    </xf>
    <xf numFmtId="0" fontId="89" fillId="37" borderId="60" xfId="0" applyFont="1" applyFill="1" applyBorder="1" applyAlignment="1">
      <alignment horizontal="center" vertical="center" wrapText="1"/>
    </xf>
    <xf numFmtId="0" fontId="0" fillId="37" borderId="0" xfId="0" applyFill="1" applyBorder="1" applyAlignment="1">
      <alignment horizontal="center" vertical="center" wrapText="1"/>
    </xf>
    <xf numFmtId="9" fontId="99" fillId="37" borderId="61" xfId="0" applyNumberFormat="1" applyFont="1" applyFill="1" applyBorder="1" applyAlignment="1">
      <alignment horizontal="left" vertical="center" wrapText="1"/>
    </xf>
    <xf numFmtId="0" fontId="98" fillId="37" borderId="62" xfId="0" applyFont="1" applyFill="1" applyBorder="1" applyAlignment="1">
      <alignment horizontal="center" vertical="center" wrapText="1"/>
    </xf>
    <xf numFmtId="9" fontId="81" fillId="37" borderId="61" xfId="0" applyNumberFormat="1" applyFont="1" applyFill="1" applyBorder="1" applyAlignment="1">
      <alignment horizontal="center" vertical="center" wrapText="1"/>
    </xf>
    <xf numFmtId="0" fontId="0" fillId="37" borderId="63" xfId="0" applyFill="1" applyBorder="1" applyAlignment="1">
      <alignment horizontal="center" vertical="center" wrapText="1"/>
    </xf>
    <xf numFmtId="0" fontId="89" fillId="37" borderId="64" xfId="0" applyFont="1" applyFill="1" applyBorder="1" applyAlignment="1">
      <alignment horizontal="center" vertical="center" wrapText="1"/>
    </xf>
    <xf numFmtId="0" fontId="89" fillId="37" borderId="65" xfId="0" applyFont="1" applyFill="1" applyBorder="1" applyAlignment="1">
      <alignment horizontal="center" vertical="center" wrapText="1"/>
    </xf>
    <xf numFmtId="0" fontId="89" fillId="37" borderId="65" xfId="0" applyFont="1" applyFill="1" applyBorder="1" applyAlignment="1">
      <alignment vertical="center" wrapText="1"/>
    </xf>
    <xf numFmtId="0" fontId="0" fillId="37" borderId="65" xfId="0" applyFill="1" applyBorder="1" applyAlignment="1">
      <alignment horizontal="center" vertical="center" wrapText="1"/>
    </xf>
    <xf numFmtId="9" fontId="81" fillId="37" borderId="66" xfId="0" applyNumberFormat="1" applyFont="1" applyFill="1" applyBorder="1" applyAlignment="1">
      <alignment horizontal="center" vertical="center" wrapText="1"/>
    </xf>
    <xf numFmtId="0" fontId="6" fillId="34" borderId="16" xfId="0" applyFont="1" applyFill="1" applyBorder="1" applyAlignment="1">
      <alignment horizontal="center" vertical="center"/>
    </xf>
    <xf numFmtId="0" fontId="6" fillId="34" borderId="9" xfId="0" applyFont="1" applyFill="1" applyBorder="1"/>
    <xf numFmtId="0" fontId="5" fillId="0" borderId="67" xfId="0" applyFont="1" applyBorder="1" applyAlignment="1">
      <alignment vertical="center" wrapText="1"/>
    </xf>
    <xf numFmtId="0" fontId="91" fillId="0" borderId="16" xfId="0" applyFont="1" applyFill="1" applyBorder="1" applyAlignment="1">
      <alignment horizontal="center" vertical="center" wrapText="1"/>
    </xf>
    <xf numFmtId="0" fontId="91" fillId="34" borderId="16" xfId="0" applyFont="1" applyFill="1" applyBorder="1" applyAlignment="1">
      <alignment horizontal="center" vertical="center" wrapText="1"/>
    </xf>
    <xf numFmtId="0" fontId="0" fillId="0" borderId="16" xfId="0" applyFill="1" applyBorder="1" applyAlignment="1">
      <alignment horizontal="center" vertical="center" wrapText="1"/>
    </xf>
    <xf numFmtId="166" fontId="77" fillId="36" borderId="42" xfId="0" applyNumberFormat="1" applyFont="1" applyFill="1" applyBorder="1" applyAlignment="1">
      <alignment horizontal="center"/>
    </xf>
    <xf numFmtId="0" fontId="5" fillId="0" borderId="68"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69" xfId="0" applyFont="1" applyFill="1" applyBorder="1" applyAlignment="1">
      <alignment horizontal="center" vertical="center"/>
    </xf>
    <xf numFmtId="0" fontId="10" fillId="34" borderId="70" xfId="0" applyFont="1" applyFill="1" applyBorder="1" applyAlignment="1">
      <alignment horizontal="center"/>
    </xf>
    <xf numFmtId="0" fontId="6" fillId="34" borderId="65" xfId="0" applyFont="1" applyFill="1" applyBorder="1" applyAlignment="1">
      <alignment horizontal="center"/>
    </xf>
    <xf numFmtId="0" fontId="10" fillId="34" borderId="71" xfId="0" applyFont="1" applyFill="1" applyBorder="1" applyAlignment="1">
      <alignment horizontal="center"/>
    </xf>
    <xf numFmtId="166" fontId="10" fillId="34" borderId="65" xfId="0" applyNumberFormat="1" applyFont="1" applyFill="1" applyBorder="1" applyAlignment="1">
      <alignment horizontal="center" vertical="center"/>
    </xf>
    <xf numFmtId="0" fontId="10" fillId="34" borderId="72" xfId="0" applyFont="1" applyFill="1" applyBorder="1" applyAlignment="1">
      <alignment horizontal="center"/>
    </xf>
    <xf numFmtId="0" fontId="100" fillId="0" borderId="0" xfId="0" applyFont="1" applyBorder="1" applyAlignment="1">
      <alignment horizontal="left"/>
    </xf>
    <xf numFmtId="0" fontId="92" fillId="0" borderId="0" xfId="0" applyFont="1" applyAlignment="1">
      <alignment horizontal="center"/>
    </xf>
    <xf numFmtId="0" fontId="5" fillId="0" borderId="73" xfId="0" applyFont="1" applyFill="1" applyBorder="1" applyAlignment="1">
      <alignment horizontal="center" vertical="center" wrapText="1"/>
    </xf>
    <xf numFmtId="0" fontId="6" fillId="34" borderId="60" xfId="0" applyFont="1" applyFill="1" applyBorder="1" applyAlignment="1">
      <alignment horizontal="center"/>
    </xf>
    <xf numFmtId="0" fontId="6" fillId="34" borderId="74" xfId="0" applyFont="1" applyFill="1" applyBorder="1" applyAlignment="1">
      <alignment horizontal="center"/>
    </xf>
    <xf numFmtId="0" fontId="6" fillId="0" borderId="0" xfId="0" applyFont="1" applyFill="1" applyBorder="1" applyAlignment="1"/>
    <xf numFmtId="0" fontId="6" fillId="0" borderId="67" xfId="0" applyFont="1" applyFill="1" applyBorder="1" applyAlignment="1"/>
    <xf numFmtId="0" fontId="6" fillId="0" borderId="13" xfId="0" applyFont="1" applyFill="1" applyBorder="1" applyAlignment="1"/>
    <xf numFmtId="0" fontId="6" fillId="0" borderId="49" xfId="0" applyFont="1" applyFill="1" applyBorder="1" applyAlignment="1"/>
    <xf numFmtId="0" fontId="3" fillId="34" borderId="75" xfId="0" applyFont="1" applyFill="1" applyBorder="1" applyAlignment="1">
      <alignment horizontal="center" vertical="center"/>
    </xf>
    <xf numFmtId="3" fontId="3" fillId="34" borderId="60" xfId="0" applyNumberFormat="1" applyFont="1" applyFill="1" applyBorder="1" applyAlignment="1">
      <alignment horizontal="center" vertical="center"/>
    </xf>
    <xf numFmtId="3" fontId="3" fillId="33" borderId="70" xfId="0" applyNumberFormat="1" applyFont="1" applyFill="1" applyBorder="1" applyAlignment="1">
      <alignment horizontal="center" vertical="center"/>
    </xf>
    <xf numFmtId="3" fontId="3" fillId="34" borderId="64" xfId="0" applyNumberFormat="1" applyFont="1" applyFill="1" applyBorder="1" applyAlignment="1">
      <alignment horizontal="center" vertical="center"/>
    </xf>
    <xf numFmtId="3" fontId="3" fillId="34" borderId="65" xfId="0" applyNumberFormat="1" applyFont="1" applyFill="1" applyBorder="1" applyAlignment="1">
      <alignment horizontal="center" vertical="center"/>
    </xf>
    <xf numFmtId="3" fontId="3" fillId="33" borderId="76" xfId="0" applyNumberFormat="1" applyFont="1" applyFill="1" applyBorder="1" applyAlignment="1">
      <alignment horizontal="center" vertical="center"/>
    </xf>
    <xf numFmtId="49" fontId="4" fillId="0" borderId="77" xfId="0" applyNumberFormat="1" applyFont="1" applyBorder="1" applyAlignment="1">
      <alignment horizontal="center" vertical="center"/>
    </xf>
    <xf numFmtId="0" fontId="56" fillId="34" borderId="78" xfId="0" applyFont="1" applyFill="1" applyBorder="1" applyAlignment="1">
      <alignment horizontal="center" vertical="center"/>
    </xf>
    <xf numFmtId="0" fontId="3" fillId="34" borderId="79" xfId="0" applyFont="1" applyFill="1" applyBorder="1" applyAlignment="1">
      <alignment horizontal="center" vertical="center"/>
    </xf>
    <xf numFmtId="3" fontId="3" fillId="33" borderId="80" xfId="0" applyNumberFormat="1" applyFont="1" applyFill="1" applyBorder="1" applyAlignment="1">
      <alignment horizontal="center" vertical="center"/>
    </xf>
    <xf numFmtId="0" fontId="98" fillId="0" borderId="34" xfId="0" applyFont="1" applyBorder="1" applyAlignment="1">
      <alignment horizontal="center"/>
    </xf>
    <xf numFmtId="0" fontId="98" fillId="0" borderId="32" xfId="0" applyFont="1" applyBorder="1" applyAlignment="1">
      <alignment horizontal="center"/>
    </xf>
    <xf numFmtId="0" fontId="98" fillId="0" borderId="0" xfId="0" applyFont="1" applyAlignment="1">
      <alignment horizontal="center" vertical="center" wrapText="1"/>
    </xf>
    <xf numFmtId="3" fontId="3" fillId="34" borderId="54" xfId="0" applyNumberFormat="1" applyFont="1" applyFill="1" applyBorder="1" applyAlignment="1">
      <alignment horizontal="center" vertical="center"/>
    </xf>
    <xf numFmtId="3" fontId="3" fillId="34" borderId="81" xfId="0" applyNumberFormat="1" applyFont="1" applyFill="1" applyBorder="1" applyAlignment="1">
      <alignment horizontal="center" vertical="center"/>
    </xf>
    <xf numFmtId="3" fontId="3" fillId="33" borderId="60" xfId="0" applyNumberFormat="1" applyFont="1" applyFill="1" applyBorder="1" applyAlignment="1">
      <alignment horizontal="center" vertical="center"/>
    </xf>
    <xf numFmtId="3" fontId="3" fillId="33" borderId="64" xfId="0" applyNumberFormat="1" applyFont="1" applyFill="1" applyBorder="1" applyAlignment="1">
      <alignment horizontal="center" vertical="center"/>
    </xf>
    <xf numFmtId="3" fontId="85" fillId="37" borderId="9" xfId="0" applyNumberFormat="1" applyFont="1" applyFill="1" applyBorder="1" applyAlignment="1">
      <alignment horizontal="center" vertical="center"/>
    </xf>
    <xf numFmtId="3" fontId="85" fillId="37" borderId="30" xfId="0" applyNumberFormat="1" applyFont="1" applyFill="1" applyBorder="1" applyAlignment="1">
      <alignment horizontal="center" vertical="center"/>
    </xf>
    <xf numFmtId="167" fontId="81" fillId="37" borderId="9" xfId="89" applyNumberFormat="1" applyFont="1" applyFill="1" applyBorder="1" applyAlignment="1">
      <alignment horizontal="center" vertical="center"/>
    </xf>
    <xf numFmtId="167" fontId="81" fillId="37" borderId="30" xfId="89" applyNumberFormat="1" applyFont="1" applyFill="1" applyBorder="1" applyAlignment="1">
      <alignment horizontal="center" vertical="center"/>
    </xf>
    <xf numFmtId="9" fontId="81" fillId="37" borderId="30" xfId="89" applyNumberFormat="1" applyFont="1" applyFill="1" applyBorder="1" applyAlignment="1">
      <alignment horizontal="center" vertical="center"/>
    </xf>
    <xf numFmtId="0" fontId="97" fillId="0" borderId="9"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6" xfId="0" applyFont="1" applyFill="1" applyBorder="1" applyAlignment="1">
      <alignment horizontal="center" vertical="center" wrapText="1"/>
    </xf>
    <xf numFmtId="9" fontId="3" fillId="33" borderId="9" xfId="89" applyFont="1" applyFill="1" applyBorder="1" applyAlignment="1">
      <alignment horizontal="center" vertical="center" wrapText="1"/>
    </xf>
    <xf numFmtId="0" fontId="104" fillId="0" borderId="9" xfId="0" applyFont="1" applyBorder="1" applyAlignment="1">
      <alignment horizontal="justify" vertical="center"/>
    </xf>
    <xf numFmtId="0" fontId="93" fillId="0" borderId="9" xfId="0" applyFont="1" applyBorder="1" applyAlignment="1">
      <alignment horizontal="center" vertical="center" wrapText="1"/>
    </xf>
    <xf numFmtId="9" fontId="3" fillId="33" borderId="39" xfId="89" applyFont="1" applyFill="1" applyBorder="1" applyAlignment="1">
      <alignment horizontal="center" vertical="center" wrapText="1"/>
    </xf>
    <xf numFmtId="9" fontId="81" fillId="34" borderId="28" xfId="0" applyNumberFormat="1" applyFont="1" applyFill="1" applyBorder="1" applyAlignment="1">
      <alignment horizontal="center" vertical="center" wrapText="1"/>
    </xf>
    <xf numFmtId="0" fontId="106" fillId="0" borderId="9" xfId="0" applyFont="1" applyBorder="1"/>
    <xf numFmtId="0" fontId="105" fillId="31" borderId="9" xfId="86" applyFont="1" applyBorder="1" applyAlignment="1">
      <alignment vertical="center" wrapText="1"/>
    </xf>
    <xf numFmtId="0" fontId="107" fillId="34" borderId="9" xfId="0" applyFont="1" applyFill="1" applyBorder="1" applyAlignment="1">
      <alignment horizontal="center" vertical="center" wrapText="1"/>
    </xf>
    <xf numFmtId="0" fontId="108" fillId="34" borderId="9" xfId="0" applyFont="1" applyFill="1" applyBorder="1" applyAlignment="1">
      <alignment horizontal="left" vertical="center" wrapText="1"/>
    </xf>
    <xf numFmtId="0" fontId="98" fillId="0" borderId="28"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8" fillId="34" borderId="28" xfId="0" applyFont="1" applyFill="1" applyBorder="1" applyAlignment="1">
      <alignment horizontal="center" vertical="center" wrapText="1"/>
    </xf>
    <xf numFmtId="0" fontId="98" fillId="0" borderId="108" xfId="0" applyFont="1" applyBorder="1" applyAlignment="1">
      <alignment horizontal="center" vertical="center" wrapText="1"/>
    </xf>
    <xf numFmtId="0" fontId="105" fillId="31" borderId="9" xfId="86" applyFont="1" applyBorder="1" applyAlignment="1">
      <alignment horizontal="justify" vertical="center"/>
    </xf>
    <xf numFmtId="0" fontId="105" fillId="38" borderId="9" xfId="86" applyFont="1" applyFill="1" applyBorder="1" applyAlignment="1">
      <alignment horizontal="justify" vertical="center"/>
    </xf>
    <xf numFmtId="0" fontId="107" fillId="34" borderId="23" xfId="0" applyFont="1" applyFill="1" applyBorder="1" applyAlignment="1">
      <alignment horizontal="left" vertical="center" wrapText="1"/>
    </xf>
    <xf numFmtId="9" fontId="92" fillId="34" borderId="54" xfId="0" applyNumberFormat="1" applyFont="1" applyFill="1" applyBorder="1" applyAlignment="1">
      <alignment horizontal="center" vertical="center" wrapText="1"/>
    </xf>
    <xf numFmtId="9" fontId="104" fillId="33" borderId="39" xfId="89" applyFont="1" applyFill="1" applyBorder="1" applyAlignment="1">
      <alignment horizontal="center" vertical="center" wrapText="1"/>
    </xf>
    <xf numFmtId="0" fontId="89" fillId="34" borderId="28" xfId="0" applyFont="1" applyFill="1" applyBorder="1" applyAlignment="1">
      <alignment horizontal="center" vertical="center" wrapText="1"/>
    </xf>
    <xf numFmtId="0" fontId="104" fillId="31" borderId="1" xfId="86" applyFont="1" applyAlignment="1">
      <alignment horizontal="justify" vertical="center"/>
    </xf>
    <xf numFmtId="0" fontId="104" fillId="0" borderId="9" xfId="0" applyFont="1" applyBorder="1"/>
    <xf numFmtId="0" fontId="104" fillId="31" borderId="1" xfId="86" applyFont="1" applyAlignment="1">
      <alignment wrapText="1"/>
    </xf>
    <xf numFmtId="0" fontId="107" fillId="34" borderId="30" xfId="0" applyFont="1" applyFill="1" applyBorder="1" applyAlignment="1">
      <alignment horizontal="center" vertical="center" wrapText="1"/>
    </xf>
    <xf numFmtId="0" fontId="107" fillId="34" borderId="9" xfId="0" applyFont="1" applyFill="1" applyBorder="1" applyAlignment="1">
      <alignment horizontal="left" vertical="center" wrapText="1"/>
    </xf>
    <xf numFmtId="0" fontId="92" fillId="0" borderId="53" xfId="0" applyFont="1" applyFill="1" applyBorder="1" applyAlignment="1">
      <alignment horizontal="center" vertical="center" wrapText="1"/>
    </xf>
    <xf numFmtId="0" fontId="89" fillId="0" borderId="39" xfId="0" applyFont="1" applyFill="1" applyBorder="1" applyAlignment="1">
      <alignment horizontal="center" vertical="center" wrapText="1"/>
    </xf>
    <xf numFmtId="0" fontId="89" fillId="0" borderId="28"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6" xfId="0" applyFont="1" applyBorder="1" applyAlignment="1">
      <alignment horizontal="center" vertical="center" wrapText="1"/>
    </xf>
    <xf numFmtId="0" fontId="92" fillId="34" borderId="52" xfId="0" applyFont="1" applyFill="1" applyBorder="1" applyAlignment="1">
      <alignment horizontal="center" vertical="center" wrapText="1"/>
    </xf>
    <xf numFmtId="0" fontId="92" fillId="0" borderId="20" xfId="0" applyFont="1" applyBorder="1" applyAlignment="1">
      <alignment horizontal="center" vertical="center" wrapText="1"/>
    </xf>
    <xf numFmtId="0" fontId="92" fillId="0" borderId="51" xfId="0" applyFont="1" applyBorder="1" applyAlignment="1">
      <alignment horizontal="center" vertical="center" wrapText="1"/>
    </xf>
    <xf numFmtId="0" fontId="92" fillId="0" borderId="47" xfId="0" applyFont="1" applyBorder="1" applyAlignment="1">
      <alignment horizontal="center" vertical="center" wrapText="1"/>
    </xf>
    <xf numFmtId="0" fontId="109" fillId="34" borderId="47" xfId="0" applyFont="1" applyFill="1" applyBorder="1" applyAlignment="1">
      <alignment horizontal="center" vertical="center" wrapText="1"/>
    </xf>
    <xf numFmtId="0" fontId="104" fillId="0" borderId="9" xfId="0" applyFont="1" applyBorder="1" applyAlignment="1">
      <alignment wrapText="1"/>
    </xf>
    <xf numFmtId="0" fontId="0" fillId="0" borderId="9" xfId="0" applyBorder="1" applyAlignment="1">
      <alignment vertical="center" wrapText="1"/>
    </xf>
    <xf numFmtId="9" fontId="1" fillId="33" borderId="39" xfId="89" applyFont="1" applyFill="1" applyBorder="1" applyAlignment="1">
      <alignment horizontal="center" vertical="center" wrapText="1"/>
    </xf>
    <xf numFmtId="0" fontId="104" fillId="0" borderId="9" xfId="0" applyFont="1" applyBorder="1" applyAlignment="1">
      <alignment horizontal="center" wrapText="1"/>
    </xf>
    <xf numFmtId="0" fontId="104" fillId="0" borderId="9" xfId="0" applyFont="1" applyBorder="1" applyAlignment="1">
      <alignment horizontal="center"/>
    </xf>
    <xf numFmtId="0" fontId="104" fillId="0" borderId="9" xfId="0" applyFont="1" applyBorder="1" applyAlignment="1">
      <alignment horizontal="left" wrapText="1"/>
    </xf>
    <xf numFmtId="9" fontId="104" fillId="33" borderId="9" xfId="89" applyFont="1" applyFill="1" applyBorder="1" applyAlignment="1">
      <alignment horizontal="center" vertical="center" wrapText="1"/>
    </xf>
    <xf numFmtId="0" fontId="0" fillId="0" borderId="9" xfId="0" applyBorder="1"/>
    <xf numFmtId="0" fontId="4" fillId="0" borderId="9" xfId="0" applyFont="1" applyBorder="1"/>
    <xf numFmtId="0" fontId="0" fillId="0" borderId="9" xfId="0" applyBorder="1" applyAlignment="1">
      <alignment horizontal="center"/>
    </xf>
    <xf numFmtId="0" fontId="104" fillId="0" borderId="9" xfId="0" applyFont="1" applyBorder="1" applyAlignment="1"/>
    <xf numFmtId="0" fontId="89" fillId="38" borderId="9" xfId="0" applyFont="1" applyFill="1" applyBorder="1" applyAlignment="1">
      <alignment horizontal="center" vertical="center" wrapText="1"/>
    </xf>
    <xf numFmtId="0" fontId="89" fillId="38" borderId="16" xfId="0" applyFont="1" applyFill="1" applyBorder="1" applyAlignment="1">
      <alignment horizontal="center" vertical="center" wrapText="1"/>
    </xf>
    <xf numFmtId="0" fontId="89" fillId="38" borderId="15" xfId="0" applyFont="1" applyFill="1" applyBorder="1" applyAlignment="1">
      <alignment horizontal="center" vertical="center" wrapText="1"/>
    </xf>
    <xf numFmtId="0" fontId="109" fillId="38" borderId="9" xfId="0" applyFont="1" applyFill="1" applyBorder="1" applyAlignment="1">
      <alignment horizontal="center" vertical="center" wrapText="1"/>
    </xf>
    <xf numFmtId="0" fontId="104" fillId="38" borderId="16" xfId="0" applyFont="1" applyFill="1" applyBorder="1" applyAlignment="1">
      <alignment horizontal="center" vertical="center" wrapText="1"/>
    </xf>
    <xf numFmtId="0" fontId="104" fillId="38" borderId="28" xfId="0" applyFont="1" applyFill="1" applyBorder="1" applyAlignment="1">
      <alignment horizontal="center" vertical="center" wrapText="1"/>
    </xf>
    <xf numFmtId="9" fontId="104" fillId="38" borderId="39" xfId="89" applyFont="1" applyFill="1" applyBorder="1" applyAlignment="1">
      <alignment horizontal="center" vertical="center" wrapText="1"/>
    </xf>
    <xf numFmtId="9" fontId="92" fillId="38" borderId="54" xfId="0" applyNumberFormat="1" applyFont="1" applyFill="1" applyBorder="1" applyAlignment="1">
      <alignment horizontal="center" vertical="center" wrapText="1"/>
    </xf>
    <xf numFmtId="0" fontId="6" fillId="34" borderId="16" xfId="0" applyFont="1" applyFill="1" applyBorder="1" applyAlignment="1">
      <alignment horizontal="left"/>
    </xf>
    <xf numFmtId="0" fontId="6" fillId="34" borderId="83" xfId="0" applyFont="1" applyFill="1" applyBorder="1" applyAlignment="1">
      <alignment horizontal="left"/>
    </xf>
    <xf numFmtId="0" fontId="6" fillId="34" borderId="39" xfId="0" applyFont="1" applyFill="1" applyBorder="1" applyAlignment="1">
      <alignment horizontal="left"/>
    </xf>
    <xf numFmtId="0" fontId="5" fillId="0" borderId="37" xfId="0" applyFont="1" applyFill="1" applyBorder="1" applyAlignment="1">
      <alignment horizontal="center"/>
    </xf>
    <xf numFmtId="0" fontId="5" fillId="0" borderId="85" xfId="0" applyFont="1" applyFill="1" applyBorder="1" applyAlignment="1">
      <alignment horizontal="center"/>
    </xf>
    <xf numFmtId="0" fontId="5" fillId="0" borderId="86" xfId="0" applyFont="1" applyFill="1" applyBorder="1" applyAlignment="1">
      <alignment horizontal="center" vertical="center"/>
    </xf>
    <xf numFmtId="0" fontId="5" fillId="0" borderId="45" xfId="0" applyFont="1" applyFill="1" applyBorder="1" applyAlignment="1">
      <alignment horizontal="center" vertical="center"/>
    </xf>
    <xf numFmtId="0" fontId="5" fillId="34" borderId="16" xfId="0" applyFont="1" applyFill="1" applyBorder="1" applyAlignment="1">
      <alignment horizontal="center"/>
    </xf>
    <xf numFmtId="0" fontId="5" fillId="34" borderId="54" xfId="0" applyFont="1" applyFill="1" applyBorder="1" applyAlignment="1">
      <alignment horizontal="center"/>
    </xf>
    <xf numFmtId="0" fontId="4" fillId="0" borderId="87"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49" xfId="0" applyFont="1" applyFill="1" applyBorder="1" applyAlignment="1">
      <alignment horizontal="center" vertical="center"/>
    </xf>
    <xf numFmtId="0" fontId="6" fillId="34" borderId="16" xfId="0" applyFont="1" applyFill="1" applyBorder="1" applyAlignment="1">
      <alignment horizontal="center"/>
    </xf>
    <xf numFmtId="0" fontId="6" fillId="34" borderId="39" xfId="0" applyFont="1" applyFill="1" applyBorder="1" applyAlignment="1">
      <alignment horizontal="center"/>
    </xf>
    <xf numFmtId="0" fontId="5" fillId="0" borderId="22"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76" fillId="0" borderId="16" xfId="0" applyFont="1" applyFill="1" applyBorder="1" applyAlignment="1">
      <alignment horizontal="center"/>
    </xf>
    <xf numFmtId="0" fontId="76" fillId="0" borderId="83" xfId="0" applyFont="1" applyFill="1" applyBorder="1" applyAlignment="1">
      <alignment horizontal="center"/>
    </xf>
    <xf numFmtId="0" fontId="76" fillId="0" borderId="54" xfId="0" applyFont="1" applyFill="1" applyBorder="1" applyAlignment="1">
      <alignment horizontal="center"/>
    </xf>
    <xf numFmtId="0" fontId="77" fillId="0" borderId="37" xfId="0" applyFont="1" applyFill="1" applyBorder="1" applyAlignment="1">
      <alignment horizontal="center"/>
    </xf>
    <xf numFmtId="0" fontId="77" fillId="0" borderId="84" xfId="0" applyFont="1" applyFill="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6" fillId="0" borderId="86" xfId="0" applyFont="1" applyFill="1" applyBorder="1" applyAlignment="1">
      <alignment horizontal="center" vertical="center"/>
    </xf>
    <xf numFmtId="0" fontId="56" fillId="0" borderId="45" xfId="0" applyFont="1" applyFill="1" applyBorder="1" applyAlignment="1">
      <alignment horizontal="center" vertical="center"/>
    </xf>
    <xf numFmtId="0" fontId="11" fillId="0" borderId="75" xfId="0" applyFont="1" applyBorder="1" applyAlignment="1">
      <alignment horizontal="center"/>
    </xf>
    <xf numFmtId="0" fontId="11" fillId="0" borderId="39" xfId="0" applyFont="1" applyBorder="1" applyAlignment="1">
      <alignment horizontal="center"/>
    </xf>
    <xf numFmtId="0" fontId="77" fillId="36" borderId="89" xfId="0" applyFont="1" applyFill="1" applyBorder="1" applyAlignment="1">
      <alignment horizontal="center" vertical="center"/>
    </xf>
    <xf numFmtId="0" fontId="77" fillId="36" borderId="5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5" fillId="0" borderId="92"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102" fillId="0" borderId="90" xfId="0" applyFont="1" applyBorder="1" applyAlignment="1">
      <alignment horizontal="center"/>
    </xf>
    <xf numFmtId="0" fontId="64" fillId="0" borderId="90" xfId="0" applyFont="1" applyBorder="1" applyAlignment="1">
      <alignment horizontal="center"/>
    </xf>
    <xf numFmtId="0" fontId="5" fillId="37" borderId="47"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77" fillId="37" borderId="47" xfId="0" applyFont="1" applyFill="1" applyBorder="1" applyAlignment="1">
      <alignment horizontal="center" vertical="center" wrapText="1"/>
    </xf>
    <xf numFmtId="0" fontId="77" fillId="37" borderId="9" xfId="0" applyFont="1" applyFill="1" applyBorder="1" applyAlignment="1">
      <alignment horizontal="center" vertical="center" wrapText="1"/>
    </xf>
    <xf numFmtId="0" fontId="82" fillId="37" borderId="47" xfId="0" applyFont="1" applyFill="1" applyBorder="1" applyAlignment="1">
      <alignment horizontal="center" vertical="center" wrapText="1"/>
    </xf>
    <xf numFmtId="0" fontId="82" fillId="37" borderId="9" xfId="0" applyFont="1" applyFill="1" applyBorder="1" applyAlignment="1">
      <alignment horizontal="center" vertical="center" wrapText="1"/>
    </xf>
    <xf numFmtId="0" fontId="56" fillId="37" borderId="40" xfId="0" applyFont="1" applyFill="1" applyBorder="1" applyAlignment="1">
      <alignment horizontal="center" vertical="center" wrapText="1"/>
    </xf>
    <xf numFmtId="0" fontId="56" fillId="37" borderId="15" xfId="0" applyFont="1" applyFill="1" applyBorder="1" applyAlignment="1">
      <alignment horizontal="center" vertical="center" wrapText="1"/>
    </xf>
    <xf numFmtId="0" fontId="56" fillId="37" borderId="47" xfId="0" applyFont="1" applyFill="1" applyBorder="1" applyAlignment="1">
      <alignment horizontal="center" vertical="center"/>
    </xf>
    <xf numFmtId="0" fontId="56" fillId="37" borderId="9" xfId="0" applyFont="1" applyFill="1" applyBorder="1" applyAlignment="1">
      <alignment horizontal="center" vertical="center"/>
    </xf>
    <xf numFmtId="0" fontId="101" fillId="33" borderId="91" xfId="0" applyFont="1" applyFill="1" applyBorder="1" applyAlignment="1">
      <alignment horizontal="center" vertical="center" wrapText="1"/>
    </xf>
    <xf numFmtId="0" fontId="101" fillId="33" borderId="60" xfId="0" applyFont="1" applyFill="1" applyBorder="1" applyAlignment="1">
      <alignment horizontal="center" vertical="center" wrapText="1"/>
    </xf>
    <xf numFmtId="0" fontId="101" fillId="33" borderId="93" xfId="0" applyFont="1" applyFill="1" applyBorder="1" applyAlignment="1">
      <alignment horizontal="center" vertical="center" wrapText="1"/>
    </xf>
    <xf numFmtId="0" fontId="101" fillId="33" borderId="61" xfId="0" applyFont="1" applyFill="1" applyBorder="1" applyAlignment="1">
      <alignment horizontal="center" vertical="center" wrapText="1"/>
    </xf>
    <xf numFmtId="0" fontId="98" fillId="0" borderId="94" xfId="0" applyFont="1" applyBorder="1" applyAlignment="1">
      <alignment horizontal="center"/>
    </xf>
    <xf numFmtId="0" fontId="98" fillId="0" borderId="85" xfId="0" applyFont="1" applyBorder="1" applyAlignment="1">
      <alignment horizontal="center"/>
    </xf>
    <xf numFmtId="0" fontId="98" fillId="0" borderId="84" xfId="0" applyFont="1" applyBorder="1" applyAlignment="1">
      <alignment horizontal="center"/>
    </xf>
    <xf numFmtId="0" fontId="5" fillId="0" borderId="22"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1" fillId="33" borderId="97" xfId="0" applyFont="1" applyFill="1" applyBorder="1" applyAlignment="1">
      <alignment horizontal="center" vertical="center" wrapText="1"/>
    </xf>
    <xf numFmtId="0" fontId="101" fillId="33" borderId="39" xfId="0" applyFont="1" applyFill="1" applyBorder="1" applyAlignment="1">
      <alignment horizontal="center" vertical="center" wrapText="1"/>
    </xf>
    <xf numFmtId="0" fontId="81" fillId="37" borderId="90" xfId="0" applyFont="1" applyFill="1" applyBorder="1" applyAlignment="1">
      <alignment horizontal="center"/>
    </xf>
    <xf numFmtId="0" fontId="76" fillId="0" borderId="19" xfId="0" applyFont="1" applyFill="1" applyBorder="1" applyAlignment="1">
      <alignment horizontal="center" vertical="center"/>
    </xf>
    <xf numFmtId="0" fontId="76" fillId="0" borderId="0" xfId="0" applyFont="1" applyFill="1" applyBorder="1" applyAlignment="1">
      <alignment horizontal="center" vertical="center"/>
    </xf>
    <xf numFmtId="0" fontId="89" fillId="34" borderId="98" xfId="0" applyFont="1" applyFill="1" applyBorder="1" applyAlignment="1">
      <alignment horizontal="center" vertical="center" wrapText="1"/>
    </xf>
    <xf numFmtId="0" fontId="89" fillId="34" borderId="26" xfId="0" applyFont="1" applyFill="1" applyBorder="1" applyAlignment="1">
      <alignment horizontal="center" vertical="center" wrapText="1"/>
    </xf>
    <xf numFmtId="0" fontId="89" fillId="34" borderId="97" xfId="0" applyFont="1" applyFill="1" applyBorder="1" applyAlignment="1">
      <alignment horizontal="center" vertical="center" wrapText="1"/>
    </xf>
    <xf numFmtId="0" fontId="97" fillId="0" borderId="9" xfId="0" applyFont="1" applyBorder="1" applyAlignment="1">
      <alignment horizontal="center" vertical="center" wrapText="1"/>
    </xf>
    <xf numFmtId="0" fontId="103" fillId="0" borderId="9"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75" xfId="0" applyFont="1" applyBorder="1" applyAlignment="1">
      <alignment horizontal="center" vertical="center" wrapText="1"/>
    </xf>
    <xf numFmtId="0" fontId="92" fillId="0" borderId="39" xfId="0" applyFont="1" applyBorder="1" applyAlignment="1">
      <alignment horizontal="center" vertical="center" wrapText="1"/>
    </xf>
    <xf numFmtId="0" fontId="103" fillId="0" borderId="75" xfId="0" applyFont="1" applyBorder="1" applyAlignment="1">
      <alignment horizontal="center" vertical="center" wrapText="1"/>
    </xf>
    <xf numFmtId="0" fontId="97" fillId="0" borderId="39" xfId="0" applyFont="1" applyBorder="1" applyAlignment="1">
      <alignment horizontal="center" vertical="center" wrapText="1"/>
    </xf>
    <xf numFmtId="0" fontId="89" fillId="34" borderId="47" xfId="0" applyFont="1" applyFill="1" applyBorder="1" applyAlignment="1">
      <alignment horizontal="center" vertical="center" wrapText="1"/>
    </xf>
    <xf numFmtId="0" fontId="103" fillId="0" borderId="15" xfId="0" applyFont="1" applyBorder="1" applyAlignment="1">
      <alignment horizontal="center" vertical="center" wrapText="1"/>
    </xf>
    <xf numFmtId="0" fontId="89" fillId="37" borderId="57" xfId="0" applyFont="1" applyFill="1" applyBorder="1" applyAlignment="1">
      <alignment horizontal="center" vertical="center" wrapText="1"/>
    </xf>
    <xf numFmtId="0" fontId="89" fillId="37" borderId="100" xfId="0" applyFont="1" applyFill="1" applyBorder="1" applyAlignment="1">
      <alignment horizontal="center" vertical="center" wrapText="1"/>
    </xf>
    <xf numFmtId="0" fontId="89" fillId="37" borderId="101" xfId="0" applyFont="1" applyFill="1" applyBorder="1" applyAlignment="1">
      <alignment horizontal="center" vertical="center" wrapText="1"/>
    </xf>
    <xf numFmtId="0" fontId="89" fillId="37" borderId="16" xfId="0" applyFont="1" applyFill="1" applyBorder="1" applyAlignment="1">
      <alignment horizontal="center" vertical="center" wrapText="1"/>
    </xf>
    <xf numFmtId="0" fontId="89" fillId="37" borderId="83" xfId="0" applyFont="1" applyFill="1" applyBorder="1" applyAlignment="1">
      <alignment horizontal="center" vertical="center" wrapText="1"/>
    </xf>
    <xf numFmtId="0" fontId="89" fillId="37" borderId="39" xfId="0" applyFont="1" applyFill="1" applyBorder="1" applyAlignment="1">
      <alignment horizontal="center" vertical="center" wrapText="1"/>
    </xf>
    <xf numFmtId="0" fontId="97" fillId="37" borderId="102" xfId="0" applyFont="1" applyFill="1" applyBorder="1" applyAlignment="1">
      <alignment horizontal="center" vertical="center" wrapText="1"/>
    </xf>
    <xf numFmtId="0" fontId="97" fillId="37" borderId="82" xfId="0" applyFont="1" applyFill="1" applyBorder="1" applyAlignment="1">
      <alignment horizontal="center" vertical="center" wrapText="1"/>
    </xf>
    <xf numFmtId="0" fontId="97" fillId="37" borderId="103" xfId="0" applyFont="1" applyFill="1" applyBorder="1" applyAlignment="1">
      <alignment horizontal="center" vertical="center" wrapText="1"/>
    </xf>
    <xf numFmtId="0" fontId="97" fillId="37" borderId="49" xfId="0" applyFont="1" applyFill="1" applyBorder="1" applyAlignment="1">
      <alignment horizontal="center" vertical="center" wrapText="1"/>
    </xf>
    <xf numFmtId="0" fontId="97" fillId="37" borderId="48" xfId="0" applyFont="1" applyFill="1" applyBorder="1" applyAlignment="1">
      <alignment horizontal="center" vertical="center" wrapText="1"/>
    </xf>
    <xf numFmtId="0" fontId="97" fillId="37" borderId="13"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0" xfId="0" applyFont="1" applyFill="1" applyBorder="1" applyAlignment="1">
      <alignment horizontal="center"/>
    </xf>
    <xf numFmtId="0" fontId="5" fillId="0" borderId="46" xfId="84" applyFont="1" applyFill="1" applyBorder="1" applyAlignment="1">
      <alignment horizontal="center" vertical="center" wrapText="1"/>
    </xf>
    <xf numFmtId="0" fontId="5" fillId="0" borderId="20"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5" fillId="0" borderId="106" xfId="84" applyFont="1" applyFill="1" applyBorder="1" applyAlignment="1">
      <alignment horizontal="center" vertical="center" wrapText="1"/>
    </xf>
    <xf numFmtId="0" fontId="5" fillId="0" borderId="86" xfId="84" applyFont="1" applyFill="1" applyBorder="1" applyAlignment="1">
      <alignment horizontal="center" vertical="center" wrapText="1"/>
    </xf>
    <xf numFmtId="0" fontId="5" fillId="0" borderId="107" xfId="84" applyFont="1" applyFill="1" applyBorder="1" applyAlignment="1">
      <alignment horizontal="center" vertical="center" wrapText="1"/>
    </xf>
    <xf numFmtId="0" fontId="5" fillId="0" borderId="104" xfId="84" applyFont="1" applyFill="1" applyBorder="1" applyAlignment="1">
      <alignment horizontal="center" vertical="center" wrapText="1"/>
    </xf>
    <xf numFmtId="0" fontId="5" fillId="0" borderId="41" xfId="84" applyFont="1" applyFill="1" applyBorder="1" applyAlignment="1">
      <alignment horizontal="center" vertical="center" wrapText="1"/>
    </xf>
    <xf numFmtId="0" fontId="5" fillId="0" borderId="105" xfId="84" applyFont="1" applyFill="1" applyBorder="1" applyAlignment="1">
      <alignment horizontal="center" vertical="center" wrapText="1"/>
    </xf>
    <xf numFmtId="9" fontId="81" fillId="38" borderId="54" xfId="0" applyNumberFormat="1" applyFont="1" applyFill="1" applyBorder="1" applyAlignment="1">
      <alignment horizontal="center" vertical="center" wrapText="1"/>
    </xf>
  </cellXfs>
  <cellStyles count="135">
    <cellStyle name="_ALB content sheet" xfId="1"/>
    <cellStyle name="_ALB_StructPC tables" xfId="2"/>
    <cellStyle name="_Output to team May 12 2008 10pm" xfId="3"/>
    <cellStyle name="_PC Table Summary fror Gramoz May 13 2008" xfId="4"/>
    <cellStyle name="1 indent" xfId="5"/>
    <cellStyle name="2 indents"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3 indents" xfId="13"/>
    <cellStyle name="4 indents" xfId="14"/>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5 indents" xfId="2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BoA" xfId="35"/>
    <cellStyle name="Calculation" xfId="36" builtinId="22" customBuiltin="1"/>
    <cellStyle name="Celkem" xfId="37"/>
    <cellStyle name="Check Cell" xfId="38" builtinId="23" customBuiltin="1"/>
    <cellStyle name="Comma  - Style1" xfId="39"/>
    <cellStyle name="Comma(3)" xfId="40"/>
    <cellStyle name="Curren - Style3" xfId="41"/>
    <cellStyle name="Curren - Style4" xfId="42"/>
    <cellStyle name="Datum" xfId="43"/>
    <cellStyle name="Defl/Infl" xfId="44"/>
    <cellStyle name="Euro" xfId="45"/>
    <cellStyle name="Exogenous" xfId="46"/>
    <cellStyle name="Explanatory Text" xfId="47" builtinId="53" customBuiltin="1"/>
    <cellStyle name="Finanční0" xfId="48"/>
    <cellStyle name="Finanèní0" xfId="49"/>
    <cellStyle name="Good" xfId="50" builtinId="26" customBuiltin="1"/>
    <cellStyle name="Grey" xfId="51"/>
    <cellStyle name="Heading 1" xfId="52" builtinId="16" customBuiltin="1"/>
    <cellStyle name="Heading 2" xfId="53" builtinId="17" customBuiltin="1"/>
    <cellStyle name="Heading 3" xfId="54" builtinId="18" customBuiltin="1"/>
    <cellStyle name="Heading 4" xfId="55" builtinId="19" customBuiltin="1"/>
    <cellStyle name="Hipervínculo_IIF" xfId="56"/>
    <cellStyle name="IMF" xfId="57"/>
    <cellStyle name="imf-one decimal" xfId="58"/>
    <cellStyle name="imf-zero decimal" xfId="59"/>
    <cellStyle name="Input" xfId="60" builtinId="20" customBuiltin="1"/>
    <cellStyle name="Input [yellow]" xfId="61"/>
    <cellStyle name="INSTAT" xfId="62"/>
    <cellStyle name="Label" xfId="63"/>
    <cellStyle name="Linked Cell" xfId="64" builtinId="24" customBuiltin="1"/>
    <cellStyle name="Měna0" xfId="65"/>
    <cellStyle name="Millares [0]_BALPROGRAMA2001R" xfId="66"/>
    <cellStyle name="Millares_BALPROGRAMA2001R" xfId="67"/>
    <cellStyle name="Milliers [0]_Encours - Apr rééch" xfId="68"/>
    <cellStyle name="Milliers_Encours - Apr rééch" xfId="69"/>
    <cellStyle name="Mìna0" xfId="70"/>
    <cellStyle name="Model" xfId="71"/>
    <cellStyle name="MoF" xfId="72"/>
    <cellStyle name="Moneda [0]_BALPROGRAMA2001R" xfId="73"/>
    <cellStyle name="Moneda_BALPROGRAMA2001R" xfId="74"/>
    <cellStyle name="Monétaire [0]_Encours - Apr rééch" xfId="75"/>
    <cellStyle name="Monétaire_Encours - Apr rééch" xfId="76"/>
    <cellStyle name="Neutral" xfId="77" builtinId="28" customBuiltin="1"/>
    <cellStyle name="Normal" xfId="0" builtinId="0"/>
    <cellStyle name="Normal - Style1" xfId="78"/>
    <cellStyle name="Normal - Style2" xfId="79"/>
    <cellStyle name="Normal - Style5" xfId="80"/>
    <cellStyle name="Normal - Style6" xfId="81"/>
    <cellStyle name="Normal - Style7" xfId="82"/>
    <cellStyle name="Normal - Style8" xfId="83"/>
    <cellStyle name="Normal 2" xfId="84"/>
    <cellStyle name="Normal Table" xfId="85"/>
    <cellStyle name="Note" xfId="86" builtinId="10" customBuiltin="1"/>
    <cellStyle name="Output" xfId="87" builtinId="21" customBuiltin="1"/>
    <cellStyle name="Output Amounts" xfId="88"/>
    <cellStyle name="Percent" xfId="89" builtinId="5"/>
    <cellStyle name="Percent [2]" xfId="90"/>
    <cellStyle name="percentage difference" xfId="91"/>
    <cellStyle name="percentage difference one decimal" xfId="92"/>
    <cellStyle name="percentage difference zero decimal" xfId="93"/>
    <cellStyle name="Pevný" xfId="94"/>
    <cellStyle name="Presentation" xfId="95"/>
    <cellStyle name="Proj" xfId="96"/>
    <cellStyle name="Publication" xfId="97"/>
    <cellStyle name="STYL1 - Style1" xfId="98"/>
    <cellStyle name="Style 1" xfId="99"/>
    <cellStyle name="Text" xfId="100"/>
    <cellStyle name="Title" xfId="101" builtinId="15" customBuiltin="1"/>
    <cellStyle name="Total" xfId="102" builtinId="25" customBuiltin="1"/>
    <cellStyle name="Warning Text" xfId="103" builtinId="11" customBuiltin="1"/>
    <cellStyle name="WebAnchor1" xfId="104"/>
    <cellStyle name="WebAnchor2" xfId="105"/>
    <cellStyle name="WebAnchor3" xfId="106"/>
    <cellStyle name="WebAnchor4" xfId="107"/>
    <cellStyle name="WebAnchor5" xfId="108"/>
    <cellStyle name="WebAnchor6" xfId="109"/>
    <cellStyle name="WebAnchor7" xfId="110"/>
    <cellStyle name="Webexclude" xfId="111"/>
    <cellStyle name="WebFN" xfId="112"/>
    <cellStyle name="WebFN1" xfId="113"/>
    <cellStyle name="WebFN2" xfId="114"/>
    <cellStyle name="WebFN3" xfId="115"/>
    <cellStyle name="WebFN4" xfId="116"/>
    <cellStyle name="WebHR" xfId="117"/>
    <cellStyle name="WebIndent1" xfId="118"/>
    <cellStyle name="WebIndent1wFN3" xfId="119"/>
    <cellStyle name="WebIndent2" xfId="120"/>
    <cellStyle name="WebNoBR" xfId="121"/>
    <cellStyle name="Záhlaví 1" xfId="122"/>
    <cellStyle name="Záhlaví 2" xfId="123"/>
    <cellStyle name="zero" xfId="124"/>
    <cellStyle name="ДАТА" xfId="125"/>
    <cellStyle name="ДЕНЕЖНЫЙ_BOPENGC" xfId="126"/>
    <cellStyle name="ЗАГОЛОВОК1" xfId="127"/>
    <cellStyle name="ЗАГОЛОВОК2" xfId="128"/>
    <cellStyle name="ИТОГОВЫЙ" xfId="129"/>
    <cellStyle name="Обычный_BOPENGC" xfId="130"/>
    <cellStyle name="ПРОЦЕНТНЫЙ_BOPENGC" xfId="131"/>
    <cellStyle name="ТЕКСТ" xfId="132"/>
    <cellStyle name="ФИКСИРОВАННЫЙ" xfId="133"/>
    <cellStyle name="ФИНАНСОВЫЙ_BOPENGC"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_data\Redi\redi\2005\2005%20buletini%20Korrik%202006\Sample%20Buletini%202005%20Prill_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y_data\Redi\redi\2007\File-i%20i%20punes\buletini%20200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112.03170776367187</v>
          </cell>
          <cell r="GA9">
            <v>109.38948059082031</v>
          </cell>
          <cell r="GB9">
            <v>3426.303955078125</v>
          </cell>
          <cell r="GC9">
            <v>115114.71875</v>
          </cell>
          <cell r="GD9">
            <v>125.74517822265625</v>
          </cell>
          <cell r="GE9">
            <v>105.95030212402344</v>
          </cell>
        </row>
        <row r="10">
          <cell r="CG10">
            <v>80.690689086914062</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80.690689086914062</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117.89999389648437</v>
          </cell>
          <cell r="FU10">
            <v>1.2105646133422852</v>
          </cell>
          <cell r="FV10">
            <v>114.19757080078125</v>
          </cell>
          <cell r="FW10">
            <v>47.628189086914063</v>
          </cell>
          <cell r="FX10">
            <v>141.59141540527344</v>
          </cell>
          <cell r="FY10">
            <v>110.5</v>
          </cell>
          <cell r="FZ10">
            <v>112.50743103027344</v>
          </cell>
          <cell r="GA10">
            <v>109.19241333007812</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142.32504272460937</v>
          </cell>
          <cell r="FY11">
            <v>110.5</v>
          </cell>
          <cell r="FZ11">
            <v>112.42814636230469</v>
          </cell>
          <cell r="GA11">
            <v>109.32379150390625</v>
          </cell>
          <cell r="GB11">
            <v>4419.12890625</v>
          </cell>
          <cell r="GC11">
            <v>213109.765625</v>
          </cell>
          <cell r="GD11">
            <v>127.89056396484375</v>
          </cell>
          <cell r="GE11">
            <v>106.57022094726562</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108.60903930664062</v>
          </cell>
          <cell r="FT12">
            <v>118.89999389648437</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1.2229995727539062</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114.61209106445312</v>
          </cell>
          <cell r="FW13">
            <v>57.964080810546875</v>
          </cell>
          <cell r="FX13">
            <v>142.04287719726562</v>
          </cell>
          <cell r="FY13">
            <v>110</v>
          </cell>
          <cell r="FZ13">
            <v>112.50743103027344</v>
          </cell>
          <cell r="GA13">
            <v>109.63346862792969</v>
          </cell>
          <cell r="GB13">
            <v>5430.1953125</v>
          </cell>
          <cell r="GC13">
            <v>397592.40625</v>
          </cell>
          <cell r="GD13">
            <v>132.92599487304687</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21.753646850585937</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142.60720825195312</v>
          </cell>
          <cell r="FY14">
            <v>110.39999389648437</v>
          </cell>
          <cell r="FZ14">
            <v>112.03170776367187</v>
          </cell>
          <cell r="GA14">
            <v>110.07452392578125</v>
          </cell>
          <cell r="GB14">
            <v>5685.41015625</v>
          </cell>
          <cell r="GC14">
            <v>565336.75</v>
          </cell>
          <cell r="GD14">
            <v>135.14950561523437</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112.27755737304687</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137.95101928710937</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140.02871704101562</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109.50912475585937</v>
          </cell>
          <cell r="FT17">
            <v>120.69999694824219</v>
          </cell>
          <cell r="FU17">
            <v>8.5858249664306641</v>
          </cell>
          <cell r="FV17">
            <v>116.37374877929687</v>
          </cell>
          <cell r="FW17">
            <v>65.603927612304687</v>
          </cell>
          <cell r="FX17">
            <v>147.9683837890625</v>
          </cell>
          <cell r="FY17">
            <v>111.89999389648437</v>
          </cell>
          <cell r="FZ17">
            <v>114.33100891113281</v>
          </cell>
          <cell r="GA17">
            <v>110.63755798339844</v>
          </cell>
          <cell r="GB17">
            <v>6918.3359375</v>
          </cell>
          <cell r="GC17">
            <v>1661113.25</v>
          </cell>
          <cell r="GD17">
            <v>141.58049011230469</v>
          </cell>
          <cell r="GE17">
            <v>107.52828979492187</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4.3479995727539062</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35.470596313476562</v>
          </cell>
          <cell r="FO18">
            <v>21.599990844726562</v>
          </cell>
          <cell r="FP18">
            <v>30.0250244140625</v>
          </cell>
          <cell r="FQ18">
            <v>954.18017578125</v>
          </cell>
          <cell r="FR18">
            <v>112.88984680175781</v>
          </cell>
          <cell r="FS18">
            <v>109.70913696289062</v>
          </cell>
          <cell r="FT18">
            <v>121.39999389648437</v>
          </cell>
          <cell r="FU18">
            <v>12.303420066833496</v>
          </cell>
          <cell r="FV18">
            <v>116.68463134765625</v>
          </cell>
          <cell r="FW18">
            <v>69.736953735351563</v>
          </cell>
          <cell r="FX18">
            <v>150.33859252929687</v>
          </cell>
          <cell r="FY18">
            <v>112</v>
          </cell>
          <cell r="FZ18">
            <v>114.72744750976562</v>
          </cell>
          <cell r="GA18">
            <v>110.96600341796875</v>
          </cell>
          <cell r="GB18">
            <v>7264.25390625</v>
          </cell>
          <cell r="GC18">
            <v>2341339.25</v>
          </cell>
          <cell r="GD18">
            <v>142.13766479492187</v>
          </cell>
          <cell r="GE18">
            <v>108.03549194335937</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109.70913696289062</v>
          </cell>
          <cell r="FT19">
            <v>121.59999084472656</v>
          </cell>
          <cell r="FU19">
            <v>14.395940780639648</v>
          </cell>
          <cell r="FV19">
            <v>116.99551391601562</v>
          </cell>
          <cell r="FW19">
            <v>71.201416015625</v>
          </cell>
          <cell r="FX19">
            <v>151.29795837402344</v>
          </cell>
          <cell r="FY19">
            <v>111.69999694824219</v>
          </cell>
          <cell r="FZ19">
            <v>114.72744750976562</v>
          </cell>
          <cell r="GA19">
            <v>111.20059204101562</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4.7435989379882812</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38.001846313476562</v>
          </cell>
          <cell r="FO20">
            <v>39.5</v>
          </cell>
          <cell r="FP20">
            <v>33.513320922851562</v>
          </cell>
          <cell r="FQ20">
            <v>979.526123046875</v>
          </cell>
          <cell r="FR20">
            <v>113.57865905761719</v>
          </cell>
          <cell r="FS20">
            <v>109.70913696289062</v>
          </cell>
          <cell r="FT20">
            <v>121.89999389648437</v>
          </cell>
          <cell r="FU20">
            <v>16.05096435546875</v>
          </cell>
          <cell r="FV20">
            <v>117.306396484375</v>
          </cell>
          <cell r="FW20">
            <v>72.696609497070312</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30.225997924804687</v>
          </cell>
          <cell r="FN21">
            <v>39.407928466796875</v>
          </cell>
          <cell r="FO21">
            <v>44.79998779296875</v>
          </cell>
          <cell r="FP21">
            <v>35.054931640625</v>
          </cell>
          <cell r="FQ21">
            <v>999.429931640625</v>
          </cell>
          <cell r="FR21">
            <v>114.03787231445312</v>
          </cell>
          <cell r="FS21">
            <v>109.70913696289062</v>
          </cell>
          <cell r="FT21">
            <v>122.09999084472656</v>
          </cell>
          <cell r="FU21">
            <v>16.997848510742188</v>
          </cell>
          <cell r="FV21">
            <v>117.51365661621094</v>
          </cell>
          <cell r="FW21">
            <v>74.295928955078125</v>
          </cell>
          <cell r="FX21">
            <v>153.5552978515625</v>
          </cell>
          <cell r="FY21">
            <v>112.59999084472656</v>
          </cell>
          <cell r="FZ21">
            <v>114.72744750976562</v>
          </cell>
          <cell r="GA21">
            <v>112.06393432617187</v>
          </cell>
          <cell r="GB21">
            <v>7707.05078125</v>
          </cell>
          <cell r="GC21">
            <v>4422915</v>
          </cell>
          <cell r="GD21">
            <v>155.29122924804687</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114.34402465820312</v>
          </cell>
          <cell r="FS22">
            <v>110.0091552734375</v>
          </cell>
          <cell r="FT22">
            <v>122.5</v>
          </cell>
          <cell r="FU22">
            <v>19.819503784179688</v>
          </cell>
          <cell r="FV22">
            <v>117.306396484375</v>
          </cell>
          <cell r="FW22">
            <v>76.004745483398438</v>
          </cell>
          <cell r="FX22">
            <v>153.44583129882813</v>
          </cell>
          <cell r="FY22">
            <v>113.5</v>
          </cell>
          <cell r="FZ22">
            <v>114.96530151367187</v>
          </cell>
          <cell r="GA22">
            <v>111.87625122070312</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115.12387084960937</v>
          </cell>
          <cell r="GA23">
            <v>111.64164733886719</v>
          </cell>
          <cell r="GB23">
            <v>8362.55078125</v>
          </cell>
          <cell r="GC23">
            <v>4606004</v>
          </cell>
          <cell r="GD23">
            <v>160.11837768554687</v>
          </cell>
          <cell r="GE23">
            <v>108.65542602539062</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155.04391479492187</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123.89999389648437</v>
          </cell>
          <cell r="FU25">
            <v>62.459976196289063</v>
          </cell>
          <cell r="FV25">
            <v>117.51365661621094</v>
          </cell>
          <cell r="FW25">
            <v>84.021560668945313</v>
          </cell>
          <cell r="FX25">
            <v>156.20845031738281</v>
          </cell>
          <cell r="FY25">
            <v>112.89999389648437</v>
          </cell>
          <cell r="FZ25">
            <v>115.75816345214844</v>
          </cell>
          <cell r="GA25">
            <v>111.6697998046875</v>
          </cell>
          <cell r="GB25">
            <v>8777.23046875</v>
          </cell>
          <cell r="GC25">
            <v>4746675</v>
          </cell>
          <cell r="GD25">
            <v>163.76345825195312</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124.39999389648437</v>
          </cell>
          <cell r="FU26">
            <v>79.823394775390625</v>
          </cell>
          <cell r="FV26">
            <v>117.92816162109375</v>
          </cell>
          <cell r="FW26">
            <v>88.810745239257813</v>
          </cell>
          <cell r="FX26">
            <v>156.98983764648437</v>
          </cell>
          <cell r="FY26">
            <v>113.09999084472656</v>
          </cell>
          <cell r="FZ26">
            <v>115.75816345214844</v>
          </cell>
          <cell r="GA26">
            <v>112.13900756835937</v>
          </cell>
          <cell r="GB26">
            <v>8794.78515625</v>
          </cell>
          <cell r="GC26">
            <v>4811228.5</v>
          </cell>
          <cell r="GD26">
            <v>163.79991149902344</v>
          </cell>
          <cell r="GE26">
            <v>108.99356079101562</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1.5717391967773437</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91.186721801757812</v>
          </cell>
          <cell r="FO28">
            <v>90.699996948242188</v>
          </cell>
          <cell r="FP28">
            <v>79.524505615234375</v>
          </cell>
          <cell r="FQ28">
            <v>1544.882080078125</v>
          </cell>
          <cell r="FR28">
            <v>115.87472534179687</v>
          </cell>
          <cell r="FS28">
            <v>111.20925903320313</v>
          </cell>
          <cell r="FT28">
            <v>126.39999389648438</v>
          </cell>
          <cell r="FU28">
            <v>92.046920776367188</v>
          </cell>
          <cell r="FV28">
            <v>118.44630432128906</v>
          </cell>
          <cell r="FW28">
            <v>93.566207885742188</v>
          </cell>
          <cell r="FX28">
            <v>157.38204956054687</v>
          </cell>
          <cell r="FY28">
            <v>114.29998779296875</v>
          </cell>
          <cell r="FZ28">
            <v>116.94746398925781</v>
          </cell>
          <cell r="GA28">
            <v>112.35482788085937</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93.599990844726562</v>
          </cell>
          <cell r="FP29">
            <v>86.284103393554688</v>
          </cell>
          <cell r="FQ29">
            <v>1634.84716796875</v>
          </cell>
          <cell r="FR29">
            <v>116.25740051269531</v>
          </cell>
          <cell r="FS29">
            <v>111.30926513671875</v>
          </cell>
          <cell r="FT29">
            <v>126.89999389648437</v>
          </cell>
          <cell r="FU29">
            <v>97.2008056640625</v>
          </cell>
          <cell r="FV29">
            <v>118.75718688964844</v>
          </cell>
          <cell r="FW29">
            <v>94.876129150390625</v>
          </cell>
          <cell r="FX29">
            <v>162.75393676757812</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95.790878295898437</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105.27853393554687</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100.57980346679687</v>
          </cell>
          <cell r="FV31">
            <v>119.17169189453125</v>
          </cell>
          <cell r="FW31">
            <v>97.93304443359375</v>
          </cell>
          <cell r="FX31">
            <v>165.1241455078125</v>
          </cell>
          <cell r="FY31">
            <v>114.09999084472656</v>
          </cell>
          <cell r="FZ31">
            <v>118.77105712890625</v>
          </cell>
          <cell r="GA31">
            <v>112.61758422851562</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104.70254516601562</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113.21817016601562</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95.139999389648437</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119.48257446289062</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129.39999389648437</v>
          </cell>
          <cell r="FU34">
            <v>105.90350341796875</v>
          </cell>
          <cell r="FV34">
            <v>119.37895202636719</v>
          </cell>
          <cell r="FW34">
            <v>102.99917602539062</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122.20999145507812</v>
          </cell>
          <cell r="FN35">
            <v>102.77972412109375</v>
          </cell>
          <cell r="FO35">
            <v>110.09999084472656</v>
          </cell>
          <cell r="FP35">
            <v>119.82623291015625</v>
          </cell>
          <cell r="FQ35">
            <v>2133.040283203125</v>
          </cell>
          <cell r="FR35">
            <v>117.63504028320312</v>
          </cell>
          <cell r="FS35">
            <v>112.30935668945312</v>
          </cell>
          <cell r="FT35">
            <v>129.89999389648437</v>
          </cell>
          <cell r="FU35">
            <v>107.38673400878906</v>
          </cell>
          <cell r="FV35">
            <v>119.27532958984375</v>
          </cell>
          <cell r="FW35">
            <v>106.29513549804687</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122.32998657226562</v>
          </cell>
          <cell r="FN36">
            <v>105.55477905273437</v>
          </cell>
          <cell r="FO36">
            <v>114.89999389648437</v>
          </cell>
          <cell r="FP36">
            <v>125.21841430664062</v>
          </cell>
          <cell r="FQ36">
            <v>2233.646240234375</v>
          </cell>
          <cell r="FR36">
            <v>117.55851745605469</v>
          </cell>
          <cell r="FS36">
            <v>112.40936279296875</v>
          </cell>
          <cell r="FT36">
            <v>130.59999084472656</v>
          </cell>
          <cell r="FU36">
            <v>110.07156372070312</v>
          </cell>
          <cell r="FV36">
            <v>119.27532958984375</v>
          </cell>
          <cell r="FW36">
            <v>110.86582946777344</v>
          </cell>
          <cell r="FX36">
            <v>168.73588562011719</v>
          </cell>
          <cell r="FY36">
            <v>115.09999084472656</v>
          </cell>
          <cell r="FZ36">
            <v>118.77105712890625</v>
          </cell>
          <cell r="GA36">
            <v>113.28384399414062</v>
          </cell>
          <cell r="GB36">
            <v>10620.90625</v>
          </cell>
          <cell r="GC36">
            <v>5433266</v>
          </cell>
          <cell r="GD36">
            <v>178.05999755859375</v>
          </cell>
          <cell r="GE36">
            <v>110.96603393554687</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112.50936889648437</v>
          </cell>
          <cell r="FT37">
            <v>130.79998779296875</v>
          </cell>
          <cell r="FU37">
            <v>115.24443054199219</v>
          </cell>
          <cell r="FV37">
            <v>119.58621215820312</v>
          </cell>
          <cell r="FW37">
            <v>113.85906982421875</v>
          </cell>
          <cell r="FX37">
            <v>167.49435424804687</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129.77999877929687</v>
          </cell>
          <cell r="FN38">
            <v>117.66571044921875</v>
          </cell>
          <cell r="FO38">
            <v>123.89999389648437</v>
          </cell>
          <cell r="FP38">
            <v>134.52365112304688</v>
          </cell>
          <cell r="FQ38">
            <v>2510.312744140625</v>
          </cell>
          <cell r="FR38">
            <v>118.17079162597656</v>
          </cell>
          <cell r="FS38">
            <v>112.70938110351562</v>
          </cell>
          <cell r="FT38">
            <v>131.33999633789062</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110.79696655273437</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1.5361099243164062</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121.66635131835937</v>
          </cell>
          <cell r="FO39">
            <v>127</v>
          </cell>
          <cell r="FP39">
            <v>138.29031372070312</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113.80947875976562</v>
          </cell>
          <cell r="FT40">
            <v>132.3599853515625</v>
          </cell>
          <cell r="FU40">
            <v>120.5841064453125</v>
          </cell>
          <cell r="FV40">
            <v>120.41523742675781</v>
          </cell>
          <cell r="FW40">
            <v>123.09007263183594</v>
          </cell>
          <cell r="FX40">
            <v>169.01805114746094</v>
          </cell>
          <cell r="FY40">
            <v>116.59999084472656</v>
          </cell>
          <cell r="FZ40">
            <v>120.11892700195312</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130.82022094726562</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119.62496948242187</v>
          </cell>
          <cell r="FS41">
            <v>114.00949096679687</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178.01998901367187</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119.89199829101562</v>
          </cell>
          <cell r="FO43">
            <v>139</v>
          </cell>
          <cell r="FP43">
            <v>149.385986328125</v>
          </cell>
          <cell r="FQ43">
            <v>3168.12109375</v>
          </cell>
          <cell r="FR43">
            <v>119.93110656738281</v>
          </cell>
          <cell r="FS43">
            <v>114.1094970703125</v>
          </cell>
          <cell r="FT43">
            <v>133.50999450683594</v>
          </cell>
          <cell r="FU43">
            <v>116.85598754882812</v>
          </cell>
          <cell r="FV43">
            <v>120.82974243164062</v>
          </cell>
          <cell r="FW43">
            <v>125.55999755859375</v>
          </cell>
          <cell r="FX43">
            <v>172.91195678710937</v>
          </cell>
          <cell r="FY43">
            <v>116.09999084472656</v>
          </cell>
          <cell r="FZ43">
            <v>121.30821228027344</v>
          </cell>
          <cell r="GA43">
            <v>114.64453125</v>
          </cell>
          <cell r="GB43">
            <v>12518.140625</v>
          </cell>
          <cell r="GC43">
            <v>5803782</v>
          </cell>
          <cell r="GD43">
            <v>179.56999206542969</v>
          </cell>
          <cell r="GE43">
            <v>112.60037231445312</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112.43130493164062</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1.5496597290039062</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116.28298950195312</v>
          </cell>
          <cell r="FO45">
            <v>142.5</v>
          </cell>
          <cell r="FP45">
            <v>150.13099670410156</v>
          </cell>
          <cell r="FQ45">
            <v>3389.647705078125</v>
          </cell>
          <cell r="FR45">
            <v>120.39031982421875</v>
          </cell>
          <cell r="FS45">
            <v>113.60946655273437</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114.00949096679687</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113.22030639648437</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148.39999389648437</v>
          </cell>
          <cell r="FP47">
            <v>152.38798522949219</v>
          </cell>
          <cell r="FQ47">
            <v>3830.76611328125</v>
          </cell>
          <cell r="FR47">
            <v>121.15568542480469</v>
          </cell>
          <cell r="FS47">
            <v>114.30952453613281</v>
          </cell>
          <cell r="FT47">
            <v>133.89999389648437</v>
          </cell>
          <cell r="FU47">
            <v>119.90699768066406</v>
          </cell>
          <cell r="FV47">
            <v>121.03700256347656</v>
          </cell>
          <cell r="FW47">
            <v>126.18998718261719</v>
          </cell>
          <cell r="FX47">
            <v>179.40179443359375</v>
          </cell>
          <cell r="FY47">
            <v>117.89999389648437</v>
          </cell>
          <cell r="FZ47">
            <v>121.9425048828125</v>
          </cell>
          <cell r="GA47">
            <v>115.77999877929687</v>
          </cell>
          <cell r="GB47">
            <v>14780.4765625</v>
          </cell>
          <cell r="GC47">
            <v>5887593</v>
          </cell>
          <cell r="GD47">
            <v>184.90998840332031</v>
          </cell>
          <cell r="GE47">
            <v>113.38937377929687</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121.38528442382812</v>
          </cell>
          <cell r="FS48">
            <v>114.20950317382813</v>
          </cell>
          <cell r="FT48">
            <v>134.27999877929687</v>
          </cell>
          <cell r="FU48">
            <v>120.86599731445312</v>
          </cell>
          <cell r="FV48">
            <v>120.93336486816406</v>
          </cell>
          <cell r="FW48">
            <v>127.57998657226562</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131.38558959960937</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121.38528442382812</v>
          </cell>
          <cell r="FS49">
            <v>114.40953063964844</v>
          </cell>
          <cell r="FT49">
            <v>134.40998840332031</v>
          </cell>
          <cell r="FU49">
            <v>122.92098999023437</v>
          </cell>
          <cell r="FV49">
            <v>121.24424743652344</v>
          </cell>
          <cell r="FW49">
            <v>128.72999572753906</v>
          </cell>
          <cell r="FX49">
            <v>180.98193359375</v>
          </cell>
          <cell r="FY49">
            <v>117.69999694824219</v>
          </cell>
          <cell r="FZ49">
            <v>122.41822814941406</v>
          </cell>
          <cell r="GA49">
            <v>116.15536499023437</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156.39999389648437</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132.32998657226562</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181.48983764648437</v>
          </cell>
          <cell r="FY51">
            <v>118.19999694824219</v>
          </cell>
          <cell r="FZ51">
            <v>122.89395141601562</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118.89999389648437</v>
          </cell>
          <cell r="FZ52">
            <v>123.21109008789062</v>
          </cell>
          <cell r="GA52">
            <v>116.24920654296875</v>
          </cell>
          <cell r="GB52">
            <v>30451.04296875</v>
          </cell>
          <cell r="GC52">
            <v>6146027</v>
          </cell>
          <cell r="GD52">
            <v>182.06298828125</v>
          </cell>
          <cell r="GE52">
            <v>113.89657592773437</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137.48635864257812</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149.51998901367187</v>
          </cell>
          <cell r="FN53">
            <v>128.83358764648437</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182.05416870117187</v>
          </cell>
          <cell r="FY53">
            <v>118.89999389648437</v>
          </cell>
          <cell r="FZ53">
            <v>123.92466735839844</v>
          </cell>
          <cell r="GA53">
            <v>116.24920654296875</v>
          </cell>
          <cell r="GB53">
            <v>32552.1640625</v>
          </cell>
          <cell r="GC53">
            <v>6182289.5</v>
          </cell>
          <cell r="GD53">
            <v>181.40399169921875</v>
          </cell>
          <cell r="GE53">
            <v>114.23471069335937</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137.95590209960937</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125.80599975585937</v>
          </cell>
          <cell r="FV54">
            <v>122.69503784179687</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146.82998657226562</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183.91647338867187</v>
          </cell>
          <cell r="FY56">
            <v>119.29998779296875</v>
          </cell>
          <cell r="FZ56">
            <v>124.87611389160156</v>
          </cell>
          <cell r="GA56">
            <v>117.544189453125</v>
          </cell>
          <cell r="GB56">
            <v>34975.9296875</v>
          </cell>
          <cell r="GC56">
            <v>6249860.5</v>
          </cell>
          <cell r="GD56">
            <v>183.989990234375</v>
          </cell>
          <cell r="GE56">
            <v>115.02371215820312</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136.93075561523437</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123.06906127929687</v>
          </cell>
          <cell r="FS57">
            <v>115.30960083007812</v>
          </cell>
          <cell r="FT57">
            <v>135.489990234375</v>
          </cell>
          <cell r="FU57">
            <v>120.4949951171875</v>
          </cell>
          <cell r="FV57">
            <v>123.627685546875</v>
          </cell>
          <cell r="FW57">
            <v>136.6199951171875</v>
          </cell>
          <cell r="FX57">
            <v>184.59367370605469</v>
          </cell>
          <cell r="FY57">
            <v>119.5</v>
          </cell>
          <cell r="FZ57">
            <v>125.66897583007812</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136.29214477539062</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123.37521362304687</v>
          </cell>
          <cell r="FS58">
            <v>115.50961303710937</v>
          </cell>
          <cell r="FT58">
            <v>135.70999145507812</v>
          </cell>
          <cell r="FU58">
            <v>121.57899475097656</v>
          </cell>
          <cell r="FV58">
            <v>123.31680297851562</v>
          </cell>
          <cell r="FW58">
            <v>137.02999877929687</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135.53286743164062</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171.99899291992187</v>
          </cell>
          <cell r="FQ59">
            <v>7396.95703125</v>
          </cell>
          <cell r="FR59">
            <v>123.68135070800781</v>
          </cell>
          <cell r="FS59">
            <v>115.50961303710937</v>
          </cell>
          <cell r="FT59">
            <v>136.03999328613281</v>
          </cell>
          <cell r="FU59">
            <v>123.28099060058594</v>
          </cell>
          <cell r="FV59">
            <v>123.21318054199219</v>
          </cell>
          <cell r="FW59">
            <v>137.57798767089844</v>
          </cell>
          <cell r="FX59" t="e">
            <v>#N/A</v>
          </cell>
          <cell r="FY59">
            <v>120.89999389648437</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136.45999145507812</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135.98410034179687</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3280.5480346679687</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123.89999389648437</v>
          </cell>
          <cell r="FU82">
            <v>62.459976196289063</v>
          </cell>
          <cell r="FV82">
            <v>117.51365661621094</v>
          </cell>
          <cell r="FW82">
            <v>84.021560668945313</v>
          </cell>
          <cell r="FX82">
            <v>156.20845031738281</v>
          </cell>
          <cell r="FY82">
            <v>112.89999389648437</v>
          </cell>
          <cell r="FZ82">
            <v>115.75816345214844</v>
          </cell>
          <cell r="GA82">
            <v>111.6697998046875</v>
          </cell>
          <cell r="GB82">
            <v>8777.23046875</v>
          </cell>
          <cell r="GC82">
            <v>4746675</v>
          </cell>
          <cell r="GD82">
            <v>163.76345825195312</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112.50936889648437</v>
          </cell>
          <cell r="FT83">
            <v>130.79998779296875</v>
          </cell>
          <cell r="FU83">
            <v>115.24443054199219</v>
          </cell>
          <cell r="FV83">
            <v>119.58621215820312</v>
          </cell>
          <cell r="FW83">
            <v>113.85906982421875</v>
          </cell>
          <cell r="FX83">
            <v>167.49435424804687</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121.38528442382812</v>
          </cell>
          <cell r="FS84">
            <v>114.20950317382813</v>
          </cell>
          <cell r="FT84">
            <v>134.27999877929687</v>
          </cell>
          <cell r="FU84">
            <v>120.86599731445312</v>
          </cell>
          <cell r="FV84">
            <v>120.93336486816406</v>
          </cell>
          <cell r="FW84">
            <v>127.57998657226562</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136.45999145507812</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154.89999389648437</v>
          </cell>
          <cell r="J179">
            <v>154.47999572753906</v>
          </cell>
          <cell r="AA179">
            <v>100</v>
          </cell>
        </row>
        <row r="180">
          <cell r="D180">
            <v>155</v>
          </cell>
          <cell r="J180">
            <v>154.66999816894531</v>
          </cell>
          <cell r="AA180">
            <v>100</v>
          </cell>
        </row>
        <row r="181">
          <cell r="D181">
            <v>155.10000610351562</v>
          </cell>
          <cell r="J181">
            <v>154.72999572753906</v>
          </cell>
          <cell r="AA181">
            <v>100</v>
          </cell>
        </row>
        <row r="182">
          <cell r="D182">
            <v>155.10000610351562</v>
          </cell>
          <cell r="J182">
            <v>154.50999450683594</v>
          </cell>
          <cell r="AA182">
            <v>100</v>
          </cell>
        </row>
        <row r="183">
          <cell r="D183">
            <v>155</v>
          </cell>
          <cell r="J183">
            <v>154.21000671386719</v>
          </cell>
          <cell r="AA183">
            <v>100</v>
          </cell>
        </row>
        <row r="184">
          <cell r="D184">
            <v>154.85000610351562</v>
          </cell>
          <cell r="J184">
            <v>154.1199951171875</v>
          </cell>
          <cell r="AA184">
            <v>100</v>
          </cell>
        </row>
        <row r="185">
          <cell r="D185">
            <v>153.69999694824219</v>
          </cell>
          <cell r="J185">
            <v>153.21000671386719</v>
          </cell>
          <cell r="AA185">
            <v>100</v>
          </cell>
        </row>
        <row r="186">
          <cell r="D186">
            <v>152.39999389648437</v>
          </cell>
          <cell r="J186">
            <v>152.46000671386719</v>
          </cell>
          <cell r="AA186">
            <v>100</v>
          </cell>
        </row>
        <row r="187">
          <cell r="D187">
            <v>152.60000610351562</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154.10000610351562</v>
          </cell>
          <cell r="J190">
            <v>153.25999450683594</v>
          </cell>
          <cell r="AA190">
            <v>100</v>
          </cell>
        </row>
        <row r="191">
          <cell r="D191">
            <v>154.19999694824219</v>
          </cell>
          <cell r="J191">
            <v>153.60000610351562</v>
          </cell>
          <cell r="AA191">
            <v>100</v>
          </cell>
        </row>
        <row r="192">
          <cell r="D192">
            <v>155</v>
          </cell>
          <cell r="J192">
            <v>154.08999633789062</v>
          </cell>
          <cell r="AA192">
            <v>100</v>
          </cell>
        </row>
        <row r="193">
          <cell r="D193">
            <v>156</v>
          </cell>
          <cell r="J193">
            <v>154.69000244140625</v>
          </cell>
          <cell r="AA193">
            <v>100</v>
          </cell>
        </row>
        <row r="194">
          <cell r="D194">
            <v>155.69999694824219</v>
          </cell>
          <cell r="J194">
            <v>154.77999877929687</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154.39999389648437</v>
          </cell>
          <cell r="J198">
            <v>153.94999694824219</v>
          </cell>
          <cell r="AA198">
            <v>100</v>
          </cell>
        </row>
        <row r="199">
          <cell r="D199">
            <v>153.80000305175781</v>
          </cell>
          <cell r="J199">
            <v>153.16000366210937</v>
          </cell>
          <cell r="AA199">
            <v>100</v>
          </cell>
        </row>
        <row r="200">
          <cell r="D200">
            <v>153.75999450683594</v>
          </cell>
          <cell r="J200">
            <v>153.21000671386719</v>
          </cell>
          <cell r="AA200">
            <v>100</v>
          </cell>
        </row>
        <row r="201">
          <cell r="D201">
            <v>153.92999267578125</v>
          </cell>
          <cell r="J201">
            <v>153.02999877929687</v>
          </cell>
          <cell r="AA201">
            <v>100</v>
          </cell>
        </row>
        <row r="202">
          <cell r="D202">
            <v>153.6300048828125</v>
          </cell>
          <cell r="J202">
            <v>153.03999328613281</v>
          </cell>
          <cell r="AA202">
            <v>100</v>
          </cell>
        </row>
        <row r="203">
          <cell r="D203">
            <v>153.35000610351562</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153.39999389648437</v>
          </cell>
          <cell r="J206">
            <v>152.82000732421875</v>
          </cell>
          <cell r="AA206">
            <v>100</v>
          </cell>
        </row>
        <row r="207">
          <cell r="D207">
            <v>153</v>
          </cell>
          <cell r="J207">
            <v>153.3800048828125</v>
          </cell>
          <cell r="AA207">
            <v>100</v>
          </cell>
        </row>
        <row r="208">
          <cell r="D208">
            <v>153.10000610351562</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152.10000610351562</v>
          </cell>
          <cell r="J211">
            <v>150.8699951171875</v>
          </cell>
          <cell r="AA211">
            <v>100</v>
          </cell>
        </row>
        <row r="212">
          <cell r="D212">
            <v>152.10000610351562</v>
          </cell>
          <cell r="J212">
            <v>151.60000610351562</v>
          </cell>
          <cell r="AA212">
            <v>100</v>
          </cell>
        </row>
        <row r="213">
          <cell r="D213">
            <v>151.60000610351562</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149.89999389648437</v>
          </cell>
          <cell r="J218">
            <v>149.30000305175781</v>
          </cell>
          <cell r="AA218">
            <v>100</v>
          </cell>
        </row>
        <row r="219">
          <cell r="D219">
            <v>149.39999389648437</v>
          </cell>
          <cell r="J219">
            <v>149.10000610351562</v>
          </cell>
          <cell r="AA219">
            <v>100</v>
          </cell>
        </row>
        <row r="220">
          <cell r="D220">
            <v>149.69999694824219</v>
          </cell>
          <cell r="J220">
            <v>149.13999938964844</v>
          </cell>
          <cell r="AA220">
            <v>100</v>
          </cell>
        </row>
        <row r="221">
          <cell r="D221">
            <v>149.5</v>
          </cell>
          <cell r="J221">
            <v>149.16000366210937</v>
          </cell>
          <cell r="AA221">
            <v>100</v>
          </cell>
        </row>
        <row r="222">
          <cell r="D222">
            <v>149.80000305175781</v>
          </cell>
          <cell r="J222">
            <v>149.41999816894531</v>
          </cell>
          <cell r="AA222">
            <v>100</v>
          </cell>
        </row>
        <row r="223">
          <cell r="D223">
            <v>149.64999389648437</v>
          </cell>
          <cell r="J223">
            <v>149.41999816894531</v>
          </cell>
          <cell r="AA223">
            <v>100</v>
          </cell>
        </row>
        <row r="224">
          <cell r="D224">
            <v>149.39999389648437</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146.60000610351562</v>
          </cell>
          <cell r="J231">
            <v>146.14999389648437</v>
          </cell>
          <cell r="AA231">
            <v>100</v>
          </cell>
        </row>
        <row r="232">
          <cell r="D232">
            <v>146.60000610351562</v>
          </cell>
          <cell r="J232">
            <v>145.97999572753906</v>
          </cell>
          <cell r="AA232">
            <v>100</v>
          </cell>
        </row>
        <row r="233">
          <cell r="D233">
            <v>146.5</v>
          </cell>
          <cell r="J233">
            <v>145.91000366210937</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149.35000610351562</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151.60000610351562</v>
          </cell>
          <cell r="J242">
            <v>150.25999450683594</v>
          </cell>
          <cell r="AA242">
            <v>100</v>
          </cell>
        </row>
        <row r="243">
          <cell r="D243">
            <v>151.60000610351562</v>
          </cell>
          <cell r="J243">
            <v>150.66999816894531</v>
          </cell>
          <cell r="AA243">
            <v>100</v>
          </cell>
        </row>
        <row r="244">
          <cell r="D244">
            <v>151</v>
          </cell>
          <cell r="J244">
            <v>149.77999877929687</v>
          </cell>
          <cell r="AA244">
            <v>100</v>
          </cell>
        </row>
        <row r="245">
          <cell r="D245">
            <v>150.89999389648437</v>
          </cell>
          <cell r="J245">
            <v>150.14999389648437</v>
          </cell>
          <cell r="AA245">
            <v>100</v>
          </cell>
        </row>
        <row r="246">
          <cell r="D246">
            <v>151</v>
          </cell>
          <cell r="J246">
            <v>149.83000183105469</v>
          </cell>
          <cell r="AA246">
            <v>100</v>
          </cell>
        </row>
        <row r="247">
          <cell r="D247">
            <v>151.30000305175781</v>
          </cell>
          <cell r="J247">
            <v>150.8699951171875</v>
          </cell>
          <cell r="AA247">
            <v>100</v>
          </cell>
        </row>
        <row r="248">
          <cell r="D248">
            <v>151.10000610351562</v>
          </cell>
          <cell r="J248">
            <v>150.1300048828125</v>
          </cell>
          <cell r="AA248">
            <v>100</v>
          </cell>
        </row>
        <row r="249">
          <cell r="D249">
            <v>151</v>
          </cell>
          <cell r="J249">
            <v>149.91999816894531</v>
          </cell>
          <cell r="AA249">
            <v>100</v>
          </cell>
        </row>
        <row r="250">
          <cell r="D250">
            <v>151.10000610351562</v>
          </cell>
          <cell r="J250">
            <v>149.89999389648437</v>
          </cell>
          <cell r="AA250">
            <v>100</v>
          </cell>
        </row>
        <row r="251">
          <cell r="D251">
            <v>150.80000305175781</v>
          </cell>
          <cell r="J251">
            <v>149.80000305175781</v>
          </cell>
          <cell r="AA251">
            <v>100</v>
          </cell>
        </row>
        <row r="252">
          <cell r="D252">
            <v>150.89999389648437</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149.41000366210937</v>
          </cell>
          <cell r="AA256">
            <v>100</v>
          </cell>
        </row>
        <row r="257">
          <cell r="D257">
            <v>148.39999389648437</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147.60000610351562</v>
          </cell>
          <cell r="AA261">
            <v>100</v>
          </cell>
        </row>
        <row r="262">
          <cell r="D262">
            <v>148.19999694824219</v>
          </cell>
          <cell r="J262">
            <v>147.85000610351562</v>
          </cell>
          <cell r="AA262">
            <v>100</v>
          </cell>
        </row>
        <row r="263">
          <cell r="D263">
            <v>148.69999694824219</v>
          </cell>
          <cell r="J263">
            <v>147.49000549316406</v>
          </cell>
          <cell r="AA263">
            <v>100</v>
          </cell>
        </row>
        <row r="264">
          <cell r="D264">
            <v>148.5</v>
          </cell>
          <cell r="J264">
            <v>147.57000732421875</v>
          </cell>
          <cell r="AA264">
            <v>100</v>
          </cell>
        </row>
        <row r="265">
          <cell r="D265">
            <v>148.39999389648437</v>
          </cell>
          <cell r="J265">
            <v>147.27999877929687</v>
          </cell>
          <cell r="AA265">
            <v>100</v>
          </cell>
        </row>
        <row r="266">
          <cell r="D266">
            <v>147.80000305175781</v>
          </cell>
          <cell r="J266">
            <v>147.3699951171875</v>
          </cell>
          <cell r="AA266">
            <v>100</v>
          </cell>
        </row>
        <row r="267">
          <cell r="D267">
            <v>147.60000610351562</v>
          </cell>
          <cell r="J267">
            <v>146.8699951171875</v>
          </cell>
          <cell r="AA267">
            <v>100</v>
          </cell>
        </row>
        <row r="268">
          <cell r="D268">
            <v>147</v>
          </cell>
          <cell r="J268">
            <v>146.47000122070313</v>
          </cell>
          <cell r="AA268">
            <v>100</v>
          </cell>
        </row>
        <row r="269">
          <cell r="D269">
            <v>147.39999389648437</v>
          </cell>
          <cell r="J269">
            <v>146.63999938964844</v>
          </cell>
          <cell r="AA269">
            <v>100</v>
          </cell>
        </row>
        <row r="270">
          <cell r="D270">
            <v>147.19999694824219</v>
          </cell>
          <cell r="J270">
            <v>146.36000061035156</v>
          </cell>
          <cell r="AA270">
            <v>100</v>
          </cell>
        </row>
        <row r="271">
          <cell r="D271">
            <v>147</v>
          </cell>
          <cell r="J271">
            <v>146.16000366210937</v>
          </cell>
          <cell r="AA271">
            <v>100</v>
          </cell>
        </row>
        <row r="272">
          <cell r="D272">
            <v>145.39999389648437</v>
          </cell>
          <cell r="J272">
            <v>145.27999877929687</v>
          </cell>
          <cell r="AA272">
            <v>100</v>
          </cell>
        </row>
        <row r="273">
          <cell r="D273">
            <v>144.69999694824219</v>
          </cell>
          <cell r="J273">
            <v>144.86000061035156</v>
          </cell>
          <cell r="AA273">
            <v>100</v>
          </cell>
        </row>
        <row r="274">
          <cell r="D274">
            <v>143.5</v>
          </cell>
          <cell r="J274">
            <v>143.60000610351562</v>
          </cell>
          <cell r="AA274">
            <v>100</v>
          </cell>
        </row>
        <row r="275">
          <cell r="D275">
            <v>143.19999694824219</v>
          </cell>
          <cell r="J275">
            <v>143.47000122070312</v>
          </cell>
          <cell r="AA275">
            <v>100</v>
          </cell>
        </row>
        <row r="276">
          <cell r="D276">
            <v>143.89999389648437</v>
          </cell>
          <cell r="J276">
            <v>143.55000305175781</v>
          </cell>
          <cell r="AA276">
            <v>100</v>
          </cell>
        </row>
        <row r="277">
          <cell r="D277">
            <v>142</v>
          </cell>
          <cell r="J277">
            <v>142.11000061035156</v>
          </cell>
          <cell r="AA277">
            <v>100</v>
          </cell>
        </row>
        <row r="278">
          <cell r="D278">
            <v>143.19999694824219</v>
          </cell>
          <cell r="J278">
            <v>142.89999389648437</v>
          </cell>
          <cell r="AA278">
            <v>100</v>
          </cell>
        </row>
        <row r="279">
          <cell r="D279">
            <v>143.5</v>
          </cell>
          <cell r="J279">
            <v>143.55999755859375</v>
          </cell>
          <cell r="AA279">
            <v>100</v>
          </cell>
        </row>
        <row r="280">
          <cell r="D280">
            <v>143.80000305175781</v>
          </cell>
          <cell r="J280">
            <v>143.22000122070312</v>
          </cell>
          <cell r="AA280">
            <v>100</v>
          </cell>
        </row>
        <row r="281">
          <cell r="D281">
            <v>143.19999694824219</v>
          </cell>
          <cell r="J281">
            <v>142.3699951171875</v>
          </cell>
          <cell r="AA281">
            <v>100</v>
          </cell>
        </row>
        <row r="282">
          <cell r="D282">
            <v>143</v>
          </cell>
          <cell r="J282">
            <v>142.72999572753906</v>
          </cell>
          <cell r="AA282">
            <v>100</v>
          </cell>
        </row>
        <row r="283">
          <cell r="D283">
            <v>141.89999389648437</v>
          </cell>
          <cell r="J283">
            <v>142.08999633789062</v>
          </cell>
          <cell r="AA283">
            <v>100</v>
          </cell>
        </row>
        <row r="284">
          <cell r="D284">
            <v>141.19999694824219</v>
          </cell>
          <cell r="J284">
            <v>141.58999633789062</v>
          </cell>
          <cell r="AA284">
            <v>100</v>
          </cell>
        </row>
        <row r="285">
          <cell r="D285">
            <v>141.89999389648437</v>
          </cell>
          <cell r="J285">
            <v>141.32000732421875</v>
          </cell>
          <cell r="AA285">
            <v>100</v>
          </cell>
        </row>
        <row r="286">
          <cell r="D286">
            <v>141.69999694824219</v>
          </cell>
          <cell r="J286">
            <v>141.27999877929687</v>
          </cell>
          <cell r="AA286">
            <v>100</v>
          </cell>
        </row>
        <row r="287">
          <cell r="D287">
            <v>142.19999694824219</v>
          </cell>
          <cell r="J287">
            <v>141.44999694824219</v>
          </cell>
          <cell r="AA287">
            <v>100</v>
          </cell>
        </row>
        <row r="288">
          <cell r="D288">
            <v>141.60000610351562</v>
          </cell>
          <cell r="J288">
            <v>141.24000549316406</v>
          </cell>
          <cell r="AA288">
            <v>100</v>
          </cell>
        </row>
        <row r="289">
          <cell r="D289">
            <v>141.69999694824219</v>
          </cell>
          <cell r="J289">
            <v>141.66999816894531</v>
          </cell>
          <cell r="AA289">
            <v>100</v>
          </cell>
        </row>
        <row r="290">
          <cell r="D290">
            <v>142</v>
          </cell>
          <cell r="J290">
            <v>142.02999877929687</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141.60000610351562</v>
          </cell>
          <cell r="J293">
            <v>141.08999633789063</v>
          </cell>
          <cell r="AA293">
            <v>100</v>
          </cell>
        </row>
        <row r="294">
          <cell r="D294">
            <v>141.39999389648437</v>
          </cell>
          <cell r="J294">
            <v>140.72999572753906</v>
          </cell>
          <cell r="AA294">
            <v>100</v>
          </cell>
        </row>
        <row r="295">
          <cell r="D295">
            <v>141.19999694824219</v>
          </cell>
          <cell r="J295">
            <v>140.46000671386719</v>
          </cell>
          <cell r="AA295">
            <v>100</v>
          </cell>
        </row>
        <row r="296">
          <cell r="D296">
            <v>140.89999389648437</v>
          </cell>
          <cell r="J296">
            <v>140.47999572753906</v>
          </cell>
          <cell r="AA296">
            <v>100</v>
          </cell>
        </row>
        <row r="297">
          <cell r="D297">
            <v>141</v>
          </cell>
          <cell r="J297">
            <v>140.52000427246094</v>
          </cell>
          <cell r="AA297">
            <v>100</v>
          </cell>
        </row>
        <row r="298">
          <cell r="D298">
            <v>140.69999694824219</v>
          </cell>
          <cell r="J298">
            <v>140.27999877929687</v>
          </cell>
          <cell r="AA298">
            <v>100</v>
          </cell>
        </row>
        <row r="299">
          <cell r="D299">
            <v>141.30000305175781</v>
          </cell>
          <cell r="J299">
            <v>140.67999267578125</v>
          </cell>
          <cell r="AA299">
            <v>100</v>
          </cell>
        </row>
        <row r="300">
          <cell r="D300">
            <v>141.80000305175781</v>
          </cell>
          <cell r="J300">
            <v>141.27999877929687</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142.10000610351562</v>
          </cell>
          <cell r="J303">
            <v>141.42999267578125</v>
          </cell>
          <cell r="AA303">
            <v>100</v>
          </cell>
        </row>
        <row r="304">
          <cell r="D304">
            <v>142.10000610351562</v>
          </cell>
          <cell r="J304">
            <v>141.22999572753906</v>
          </cell>
          <cell r="AA304">
            <v>100</v>
          </cell>
        </row>
        <row r="305">
          <cell r="D305">
            <v>141.80000305175781</v>
          </cell>
          <cell r="J305">
            <v>140.8699951171875</v>
          </cell>
          <cell r="AA305">
            <v>100</v>
          </cell>
        </row>
        <row r="306">
          <cell r="D306">
            <v>141.60000610351562</v>
          </cell>
          <cell r="J306">
            <v>140.71000671386719</v>
          </cell>
          <cell r="AA306">
            <v>100</v>
          </cell>
        </row>
        <row r="307">
          <cell r="D307">
            <v>141.53999328613281</v>
          </cell>
          <cell r="J307">
            <v>140.69000244140625</v>
          </cell>
          <cell r="AA307">
            <v>100</v>
          </cell>
        </row>
        <row r="308">
          <cell r="D308">
            <v>141.60000610351562</v>
          </cell>
          <cell r="J308">
            <v>141</v>
          </cell>
          <cell r="AA308">
            <v>100</v>
          </cell>
        </row>
        <row r="309">
          <cell r="D309">
            <v>142.30000305175781</v>
          </cell>
          <cell r="J309">
            <v>141.6199951171875</v>
          </cell>
          <cell r="AA309">
            <v>100</v>
          </cell>
        </row>
        <row r="310">
          <cell r="D310">
            <v>142.89999389648437</v>
          </cell>
          <cell r="J310">
            <v>142.24000549316406</v>
          </cell>
          <cell r="AA310">
            <v>100</v>
          </cell>
        </row>
        <row r="311">
          <cell r="D311">
            <v>142.89999389648437</v>
          </cell>
          <cell r="J311">
            <v>142.05999755859375</v>
          </cell>
          <cell r="AA311">
            <v>100</v>
          </cell>
        </row>
        <row r="312">
          <cell r="D312">
            <v>142.69999694824219</v>
          </cell>
          <cell r="J312">
            <v>141.85000610351562</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142.89999389648437</v>
          </cell>
          <cell r="J315">
            <v>141.78999328613281</v>
          </cell>
          <cell r="AA315">
            <v>100</v>
          </cell>
        </row>
        <row r="316">
          <cell r="D316">
            <v>142.89999389648437</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142.10000610351562</v>
          </cell>
          <cell r="J319">
            <v>141.14999389648437</v>
          </cell>
          <cell r="AA319">
            <v>100</v>
          </cell>
        </row>
        <row r="320">
          <cell r="D320">
            <v>141.69999694824219</v>
          </cell>
          <cell r="J320">
            <v>140.71000671386719</v>
          </cell>
          <cell r="AA320">
            <v>100</v>
          </cell>
        </row>
        <row r="321">
          <cell r="D321">
            <v>141.30000305175781</v>
          </cell>
          <cell r="J321">
            <v>140.60000610351562</v>
          </cell>
          <cell r="AA321">
            <v>100</v>
          </cell>
        </row>
        <row r="322">
          <cell r="D322">
            <v>140.60000610351562</v>
          </cell>
          <cell r="J322">
            <v>140.16999816894531</v>
          </cell>
          <cell r="AA322">
            <v>100</v>
          </cell>
        </row>
        <row r="323">
          <cell r="D323">
            <v>140.19999694824219</v>
          </cell>
          <cell r="J323">
            <v>140</v>
          </cell>
          <cell r="AA323">
            <v>100</v>
          </cell>
        </row>
        <row r="324">
          <cell r="D324">
            <v>140.10000610351562</v>
          </cell>
          <cell r="J324">
            <v>139.72999572753906</v>
          </cell>
          <cell r="AA324">
            <v>100</v>
          </cell>
        </row>
        <row r="325">
          <cell r="D325">
            <v>140.39999389648437</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140.10000610351562</v>
          </cell>
          <cell r="J329">
            <v>139.74000549316406</v>
          </cell>
          <cell r="AA329">
            <v>100</v>
          </cell>
        </row>
        <row r="330">
          <cell r="D330">
            <v>139.69999694824219</v>
          </cell>
          <cell r="J330">
            <v>139.03999328613281</v>
          </cell>
          <cell r="AA330">
            <v>100</v>
          </cell>
        </row>
        <row r="331">
          <cell r="D331">
            <v>139.5</v>
          </cell>
          <cell r="J331">
            <v>139.16000366210937</v>
          </cell>
          <cell r="AA331">
            <v>100</v>
          </cell>
        </row>
        <row r="332">
          <cell r="D332">
            <v>139.39999389648437</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zoomScaleNormal="100" workbookViewId="0">
      <selection activeCell="H15" sqref="H15"/>
    </sheetView>
  </sheetViews>
  <sheetFormatPr defaultRowHeight="12.75"/>
  <cols>
    <col min="1" max="1" width="12" customWidth="1"/>
    <col min="2" max="2" width="22.42578125" customWidth="1"/>
    <col min="3" max="3" width="14" customWidth="1"/>
    <col min="4" max="4" width="10.28515625" style="26" customWidth="1"/>
    <col min="5" max="6" width="12.28515625" style="26" customWidth="1"/>
    <col min="7" max="7" width="18.140625" style="26" customWidth="1"/>
    <col min="8" max="8" width="18.28515625" style="26" customWidth="1"/>
    <col min="9" max="9" width="15" style="26" customWidth="1"/>
  </cols>
  <sheetData>
    <row r="2" spans="1:10" s="25" customFormat="1" ht="15.75">
      <c r="A2" s="24" t="s">
        <v>150</v>
      </c>
      <c r="D2" s="30"/>
      <c r="E2" s="30"/>
      <c r="F2" s="30"/>
      <c r="G2" s="30"/>
      <c r="H2" s="30"/>
      <c r="I2" s="30"/>
    </row>
    <row r="3" spans="1:10" ht="15.75">
      <c r="A3" s="1"/>
      <c r="B3" s="3"/>
      <c r="C3" s="3"/>
      <c r="D3" s="45"/>
      <c r="E3" s="45"/>
      <c r="F3" s="45"/>
      <c r="G3" s="45"/>
      <c r="H3" s="45"/>
      <c r="I3" s="45"/>
      <c r="J3" s="3"/>
    </row>
    <row r="4" spans="1:10" ht="13.5" thickBot="1">
      <c r="A4" s="3"/>
      <c r="B4" s="3"/>
      <c r="C4" s="3"/>
      <c r="D4" s="45"/>
      <c r="E4" s="45"/>
      <c r="F4" s="45"/>
      <c r="H4" s="45"/>
      <c r="I4" s="11" t="s">
        <v>79</v>
      </c>
      <c r="J4" s="3"/>
    </row>
    <row r="5" spans="1:10">
      <c r="A5" s="12"/>
      <c r="B5" s="13"/>
      <c r="C5" s="13"/>
      <c r="D5" s="40"/>
      <c r="E5" s="40"/>
      <c r="F5" s="40"/>
      <c r="G5" s="40"/>
      <c r="H5" s="40"/>
      <c r="I5" s="79"/>
      <c r="J5" s="3"/>
    </row>
    <row r="6" spans="1:10">
      <c r="A6" s="5" t="s">
        <v>28</v>
      </c>
      <c r="B6" s="335"/>
      <c r="C6" s="336"/>
      <c r="D6" s="336"/>
      <c r="E6" s="336"/>
      <c r="F6" s="337"/>
      <c r="G6" s="10" t="s">
        <v>29</v>
      </c>
      <c r="H6" s="342"/>
      <c r="I6" s="343"/>
      <c r="J6" s="3"/>
    </row>
    <row r="7" spans="1:10">
      <c r="A7" s="14"/>
      <c r="B7" s="15"/>
      <c r="C7" s="15"/>
      <c r="D7" s="18"/>
      <c r="E7" s="18"/>
      <c r="F7" s="18"/>
      <c r="G7" s="18"/>
      <c r="H7" s="19"/>
      <c r="I7" s="44"/>
      <c r="J7" s="3"/>
    </row>
    <row r="8" spans="1:10">
      <c r="A8" s="344" t="s">
        <v>30</v>
      </c>
      <c r="B8" s="345"/>
      <c r="C8" s="358" t="s">
        <v>51</v>
      </c>
      <c r="D8" s="359"/>
      <c r="E8" s="359"/>
      <c r="F8" s="359"/>
      <c r="G8" s="359"/>
      <c r="H8" s="359"/>
      <c r="I8" s="360"/>
      <c r="J8" s="3"/>
    </row>
    <row r="9" spans="1:10">
      <c r="A9" s="346"/>
      <c r="B9" s="347"/>
      <c r="C9" s="22" t="s">
        <v>3</v>
      </c>
      <c r="D9" s="22" t="s">
        <v>4</v>
      </c>
      <c r="E9" s="22" t="s">
        <v>5</v>
      </c>
      <c r="F9" s="22" t="s">
        <v>6</v>
      </c>
      <c r="G9" s="22" t="s">
        <v>48</v>
      </c>
      <c r="H9" s="22" t="s">
        <v>143</v>
      </c>
      <c r="I9" s="23" t="s">
        <v>144</v>
      </c>
      <c r="J9" s="3"/>
    </row>
    <row r="10" spans="1:10" ht="18.75" customHeight="1">
      <c r="A10" s="348"/>
      <c r="B10" s="349"/>
      <c r="C10" s="16" t="s">
        <v>7</v>
      </c>
      <c r="D10" s="16" t="s">
        <v>31</v>
      </c>
      <c r="E10" s="16" t="s">
        <v>78</v>
      </c>
      <c r="F10" s="16" t="s">
        <v>78</v>
      </c>
      <c r="G10" s="16" t="s">
        <v>78</v>
      </c>
      <c r="H10" s="16" t="s">
        <v>7</v>
      </c>
      <c r="I10" s="340" t="s">
        <v>8</v>
      </c>
      <c r="J10" s="3"/>
    </row>
    <row r="11" spans="1:10" ht="33.75">
      <c r="A11" s="20" t="s">
        <v>2</v>
      </c>
      <c r="B11" s="21" t="s">
        <v>80</v>
      </c>
      <c r="C11" s="17" t="s">
        <v>153</v>
      </c>
      <c r="D11" s="17" t="s">
        <v>287</v>
      </c>
      <c r="E11" s="17" t="s">
        <v>285</v>
      </c>
      <c r="F11" s="17" t="s">
        <v>286</v>
      </c>
      <c r="G11" s="17" t="s">
        <v>142</v>
      </c>
      <c r="H11" s="17" t="s">
        <v>136</v>
      </c>
      <c r="I11" s="341"/>
      <c r="J11" s="3"/>
    </row>
    <row r="12" spans="1:10">
      <c r="A12" s="77" t="s">
        <v>32</v>
      </c>
      <c r="B12" s="78" t="s">
        <v>187</v>
      </c>
      <c r="C12" s="80">
        <v>19598</v>
      </c>
      <c r="D12" s="80">
        <v>0</v>
      </c>
      <c r="E12" s="80">
        <v>25000</v>
      </c>
      <c r="F12" s="80">
        <v>25000</v>
      </c>
      <c r="G12" s="80">
        <v>25000</v>
      </c>
      <c r="H12" s="80">
        <v>25000</v>
      </c>
      <c r="I12" s="81">
        <f>H12-G12</f>
        <v>0</v>
      </c>
      <c r="J12" s="3"/>
    </row>
    <row r="13" spans="1:10">
      <c r="A13" s="77" t="s">
        <v>33</v>
      </c>
      <c r="B13" s="78" t="s">
        <v>281</v>
      </c>
      <c r="C13" s="80">
        <v>5000</v>
      </c>
      <c r="D13" s="80">
        <v>0</v>
      </c>
      <c r="E13" s="80">
        <v>0</v>
      </c>
      <c r="F13" s="80">
        <v>2300</v>
      </c>
      <c r="G13" s="80">
        <v>2300</v>
      </c>
      <c r="H13" s="80">
        <v>2296</v>
      </c>
      <c r="I13" s="81">
        <f>H13-G13</f>
        <v>-4</v>
      </c>
      <c r="J13" s="3"/>
    </row>
    <row r="14" spans="1:10">
      <c r="A14" s="77" t="s">
        <v>34</v>
      </c>
      <c r="B14" s="78" t="s">
        <v>280</v>
      </c>
      <c r="C14" s="80">
        <v>81491</v>
      </c>
      <c r="D14" s="80">
        <v>0</v>
      </c>
      <c r="E14" s="80">
        <v>0</v>
      </c>
      <c r="F14" s="80">
        <v>65988</v>
      </c>
      <c r="G14" s="80">
        <v>65988</v>
      </c>
      <c r="H14" s="80">
        <v>61591</v>
      </c>
      <c r="I14" s="81">
        <f>H14-G14</f>
        <v>-4397</v>
      </c>
      <c r="J14" s="3"/>
    </row>
    <row r="15" spans="1:10">
      <c r="A15" s="77" t="s">
        <v>35</v>
      </c>
      <c r="B15" s="78" t="s">
        <v>36</v>
      </c>
      <c r="C15" s="80">
        <v>0</v>
      </c>
      <c r="D15" s="80">
        <v>0</v>
      </c>
      <c r="E15" s="80">
        <v>0</v>
      </c>
      <c r="F15" s="80">
        <v>0</v>
      </c>
      <c r="G15" s="80">
        <v>0</v>
      </c>
      <c r="H15" s="80">
        <v>0</v>
      </c>
      <c r="I15" s="81">
        <f>H15-G15</f>
        <v>0</v>
      </c>
      <c r="J15" s="3"/>
    </row>
    <row r="16" spans="1:10">
      <c r="A16" s="77" t="s">
        <v>37</v>
      </c>
      <c r="B16" s="78" t="s">
        <v>38</v>
      </c>
      <c r="C16" s="80">
        <v>0</v>
      </c>
      <c r="D16" s="80">
        <v>0</v>
      </c>
      <c r="E16" s="80">
        <v>0</v>
      </c>
      <c r="F16" s="80">
        <v>0</v>
      </c>
      <c r="G16" s="80">
        <v>0</v>
      </c>
      <c r="H16" s="80">
        <v>0</v>
      </c>
      <c r="I16" s="81">
        <f>H16-G16</f>
        <v>0</v>
      </c>
      <c r="J16" s="3"/>
    </row>
    <row r="17" spans="1:10" ht="13.5" thickBot="1">
      <c r="A17" s="77" t="s">
        <v>81</v>
      </c>
      <c r="B17" s="78" t="s">
        <v>82</v>
      </c>
      <c r="C17" s="80"/>
      <c r="D17" s="80"/>
      <c r="E17" s="80"/>
      <c r="F17" s="80"/>
      <c r="G17" s="80"/>
      <c r="H17" s="80"/>
      <c r="I17" s="81"/>
      <c r="J17" s="3"/>
    </row>
    <row r="18" spans="1:10" ht="14.25" customHeight="1" thickBot="1">
      <c r="A18" s="338" t="s">
        <v>39</v>
      </c>
      <c r="B18" s="339"/>
      <c r="C18" s="82">
        <f t="shared" ref="C18:I18" si="0">SUM(C12:C17)</f>
        <v>106089</v>
      </c>
      <c r="D18" s="82">
        <f t="shared" si="0"/>
        <v>0</v>
      </c>
      <c r="E18" s="82">
        <f t="shared" si="0"/>
        <v>25000</v>
      </c>
      <c r="F18" s="82">
        <f t="shared" si="0"/>
        <v>93288</v>
      </c>
      <c r="G18" s="82">
        <f t="shared" si="0"/>
        <v>93288</v>
      </c>
      <c r="H18" s="82">
        <f t="shared" si="0"/>
        <v>88887</v>
      </c>
      <c r="I18" s="83">
        <f t="shared" si="0"/>
        <v>-4401</v>
      </c>
      <c r="J18" s="3"/>
    </row>
    <row r="19" spans="1:10" ht="15" customHeight="1" thickBot="1">
      <c r="A19" s="363" t="s">
        <v>52</v>
      </c>
      <c r="B19" s="364"/>
      <c r="C19" s="88"/>
      <c r="D19" s="88"/>
      <c r="E19" s="88"/>
      <c r="F19" s="88"/>
      <c r="G19" s="88"/>
      <c r="H19" s="84"/>
      <c r="I19" s="85"/>
      <c r="J19" s="3"/>
    </row>
    <row r="20" spans="1:10" s="72" customFormat="1" ht="13.5" thickBot="1">
      <c r="A20" s="361" t="s">
        <v>85</v>
      </c>
      <c r="B20" s="362"/>
      <c r="C20" s="86">
        <f t="shared" ref="C20:I20" si="1">C18+C19</f>
        <v>106089</v>
      </c>
      <c r="D20" s="86">
        <f t="shared" si="1"/>
        <v>0</v>
      </c>
      <c r="E20" s="86">
        <f t="shared" si="1"/>
        <v>25000</v>
      </c>
      <c r="F20" s="86">
        <f t="shared" si="1"/>
        <v>93288</v>
      </c>
      <c r="G20" s="86">
        <f t="shared" si="1"/>
        <v>93288</v>
      </c>
      <c r="H20" s="86">
        <f t="shared" si="1"/>
        <v>88887</v>
      </c>
      <c r="I20" s="87">
        <f t="shared" si="1"/>
        <v>-4401</v>
      </c>
      <c r="J20" s="71"/>
    </row>
    <row r="21" spans="1:10">
      <c r="A21" s="3"/>
      <c r="B21" s="3"/>
      <c r="C21" s="3"/>
      <c r="D21" s="45"/>
      <c r="E21" s="45"/>
      <c r="F21" s="45"/>
      <c r="G21" s="45"/>
      <c r="H21" s="45"/>
      <c r="I21" s="45"/>
      <c r="J21" s="3"/>
    </row>
    <row r="22" spans="1:10">
      <c r="A22" s="3"/>
      <c r="B22" s="3"/>
      <c r="C22" s="3"/>
      <c r="D22" s="45"/>
      <c r="E22" s="45"/>
      <c r="F22" s="45"/>
      <c r="G22" s="45"/>
      <c r="H22" s="45"/>
      <c r="I22" s="45"/>
      <c r="J22" s="3"/>
    </row>
    <row r="23" spans="1:10">
      <c r="A23" s="3"/>
      <c r="B23" s="3"/>
      <c r="C23" s="3"/>
      <c r="D23" s="45"/>
      <c r="E23" s="45"/>
      <c r="F23" s="45"/>
      <c r="G23" s="45"/>
      <c r="H23" s="45"/>
      <c r="I23" s="45"/>
      <c r="J23" s="3"/>
    </row>
    <row r="24" spans="1:10" ht="12.75" customHeight="1">
      <c r="A24" s="235"/>
      <c r="B24" s="352" t="s">
        <v>25</v>
      </c>
      <c r="C24" s="353"/>
      <c r="D24" s="37" t="s">
        <v>9</v>
      </c>
      <c r="E24" s="350"/>
      <c r="F24" s="351"/>
      <c r="G24" s="45"/>
      <c r="H24" s="45"/>
      <c r="I24" s="45"/>
      <c r="J24" s="3"/>
    </row>
    <row r="25" spans="1:10">
      <c r="A25" s="235"/>
      <c r="B25" s="354"/>
      <c r="C25" s="355"/>
      <c r="D25" s="37" t="s">
        <v>26</v>
      </c>
      <c r="E25" s="350"/>
      <c r="F25" s="351"/>
      <c r="G25" s="45"/>
      <c r="H25" s="45"/>
      <c r="I25" s="45"/>
      <c r="J25" s="3"/>
    </row>
    <row r="26" spans="1:10" ht="17.25" customHeight="1">
      <c r="A26" s="235"/>
      <c r="B26" s="356"/>
      <c r="C26" s="357"/>
      <c r="D26" s="37" t="s">
        <v>27</v>
      </c>
      <c r="E26" s="350"/>
      <c r="F26" s="351"/>
      <c r="G26" s="45"/>
      <c r="H26" s="45"/>
      <c r="I26" s="45"/>
      <c r="J26" s="3"/>
    </row>
    <row r="27" spans="1:10">
      <c r="A27" s="3"/>
      <c r="B27" s="3"/>
      <c r="C27" s="3"/>
      <c r="D27" s="45"/>
      <c r="E27" s="45"/>
      <c r="F27" s="45"/>
      <c r="G27" s="45"/>
      <c r="H27" s="45"/>
      <c r="I27" s="45"/>
      <c r="J27" s="3"/>
    </row>
    <row r="28" spans="1:10">
      <c r="I28" s="26" t="s">
        <v>277</v>
      </c>
    </row>
  </sheetData>
  <mergeCells count="12">
    <mergeCell ref="E24:F24"/>
    <mergeCell ref="E25:F25"/>
    <mergeCell ref="E26:F26"/>
    <mergeCell ref="B24:C26"/>
    <mergeCell ref="C8:I8"/>
    <mergeCell ref="A20:B20"/>
    <mergeCell ref="A19:B19"/>
    <mergeCell ref="B6:F6"/>
    <mergeCell ref="A18:B18"/>
    <mergeCell ref="I10:I11"/>
    <mergeCell ref="H6:I6"/>
    <mergeCell ref="A8:B10"/>
  </mergeCells>
  <phoneticPr fontId="7" type="noConversion"/>
  <printOptions horizontalCentered="1" verticalCentered="1"/>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zoomScaleNormal="100" workbookViewId="0">
      <selection activeCell="H13" sqref="H13"/>
    </sheetView>
  </sheetViews>
  <sheetFormatPr defaultRowHeight="12.75"/>
  <cols>
    <col min="1" max="1" width="11.7109375" style="26" customWidth="1"/>
    <col min="2" max="2" width="39.5703125" customWidth="1"/>
    <col min="3" max="3" width="12.140625" customWidth="1"/>
    <col min="4" max="4" width="13.5703125" style="26" customWidth="1"/>
    <col min="5" max="5" width="13.28515625" style="26" customWidth="1"/>
    <col min="6" max="6" width="15" style="26" customWidth="1"/>
    <col min="7" max="7" width="18.5703125" style="26" customWidth="1"/>
    <col min="8" max="8" width="19.28515625" style="26" customWidth="1"/>
    <col min="9" max="9" width="13.140625" style="57" customWidth="1"/>
  </cols>
  <sheetData>
    <row r="2" spans="1:10" s="25" customFormat="1" ht="15.75">
      <c r="A2" s="89" t="s">
        <v>154</v>
      </c>
      <c r="D2" s="30"/>
      <c r="E2" s="30"/>
      <c r="F2" s="30"/>
      <c r="G2" s="30"/>
      <c r="H2" s="30"/>
      <c r="I2" s="49"/>
    </row>
    <row r="3" spans="1:10" ht="13.5" thickBot="1">
      <c r="A3" s="27"/>
      <c r="B3" s="2"/>
      <c r="C3" s="2"/>
      <c r="D3" s="27"/>
      <c r="E3" s="27"/>
      <c r="F3" s="35"/>
      <c r="G3" s="36"/>
      <c r="H3" s="31"/>
      <c r="I3" s="50" t="s">
        <v>79</v>
      </c>
      <c r="J3" s="3"/>
    </row>
    <row r="4" spans="1:10" s="43" customFormat="1">
      <c r="A4" s="38"/>
      <c r="B4" s="13"/>
      <c r="C4" s="13"/>
      <c r="D4" s="39"/>
      <c r="E4" s="39"/>
      <c r="F4" s="40"/>
      <c r="G4" s="40"/>
      <c r="H4" s="41"/>
      <c r="I4" s="51"/>
      <c r="J4" s="42"/>
    </row>
    <row r="5" spans="1:10">
      <c r="A5" s="28" t="s">
        <v>28</v>
      </c>
      <c r="B5" s="92" t="s">
        <v>104</v>
      </c>
      <c r="C5" s="253"/>
      <c r="D5" s="253"/>
      <c r="E5" s="253"/>
      <c r="F5" s="253"/>
      <c r="G5" s="254"/>
      <c r="H5" s="10" t="s">
        <v>29</v>
      </c>
      <c r="I5" s="66" t="s">
        <v>158</v>
      </c>
      <c r="J5" s="3"/>
    </row>
    <row r="6" spans="1:10">
      <c r="A6" s="28" t="s">
        <v>1</v>
      </c>
      <c r="B6" s="92" t="s">
        <v>188</v>
      </c>
      <c r="C6" s="255"/>
      <c r="D6" s="255"/>
      <c r="E6" s="255"/>
      <c r="F6" s="255"/>
      <c r="G6" s="256"/>
      <c r="H6" s="10" t="s">
        <v>83</v>
      </c>
      <c r="I6" s="66" t="s">
        <v>104</v>
      </c>
      <c r="J6" s="3"/>
    </row>
    <row r="7" spans="1:10" s="60" customFormat="1">
      <c r="A7" s="345" t="s">
        <v>155</v>
      </c>
      <c r="B7" s="374" t="s">
        <v>80</v>
      </c>
      <c r="C7" s="22" t="s">
        <v>3</v>
      </c>
      <c r="D7" s="22" t="s">
        <v>4</v>
      </c>
      <c r="E7" s="22" t="s">
        <v>5</v>
      </c>
      <c r="F7" s="22" t="s">
        <v>6</v>
      </c>
      <c r="G7" s="22" t="s">
        <v>48</v>
      </c>
      <c r="H7" s="22" t="s">
        <v>143</v>
      </c>
      <c r="I7" s="52" t="s">
        <v>144</v>
      </c>
      <c r="J7" s="59"/>
    </row>
    <row r="8" spans="1:10" s="62" customFormat="1">
      <c r="A8" s="347"/>
      <c r="B8" s="375"/>
      <c r="C8" s="16" t="s">
        <v>7</v>
      </c>
      <c r="D8" s="16" t="s">
        <v>31</v>
      </c>
      <c r="E8" s="16" t="s">
        <v>78</v>
      </c>
      <c r="F8" s="16" t="s">
        <v>78</v>
      </c>
      <c r="G8" s="16" t="s">
        <v>78</v>
      </c>
      <c r="H8" s="16" t="s">
        <v>7</v>
      </c>
      <c r="I8" s="368" t="s">
        <v>8</v>
      </c>
      <c r="J8" s="61"/>
    </row>
    <row r="9" spans="1:10" s="62" customFormat="1" ht="33.75">
      <c r="A9" s="349"/>
      <c r="B9" s="376"/>
      <c r="C9" s="17" t="s">
        <v>145</v>
      </c>
      <c r="D9" s="17" t="s">
        <v>284</v>
      </c>
      <c r="E9" s="17" t="s">
        <v>285</v>
      </c>
      <c r="F9" s="17" t="s">
        <v>286</v>
      </c>
      <c r="G9" s="17" t="s">
        <v>142</v>
      </c>
      <c r="H9" s="17" t="s">
        <v>136</v>
      </c>
      <c r="I9" s="369"/>
      <c r="J9" s="61"/>
    </row>
    <row r="10" spans="1:10">
      <c r="A10" s="29">
        <v>600</v>
      </c>
      <c r="B10" s="6" t="s">
        <v>10</v>
      </c>
      <c r="C10" s="63">
        <v>44114</v>
      </c>
      <c r="D10" s="63">
        <v>55181</v>
      </c>
      <c r="E10" s="63">
        <v>0</v>
      </c>
      <c r="F10" s="63">
        <v>44813</v>
      </c>
      <c r="G10" s="63">
        <v>44813</v>
      </c>
      <c r="H10" s="63">
        <v>42259</v>
      </c>
      <c r="I10" s="48">
        <f>H10-G10</f>
        <v>-2554</v>
      </c>
      <c r="J10" s="3"/>
    </row>
    <row r="11" spans="1:10">
      <c r="A11" s="29">
        <v>601</v>
      </c>
      <c r="B11" s="6" t="s">
        <v>11</v>
      </c>
      <c r="C11" s="63">
        <v>6844</v>
      </c>
      <c r="D11" s="63">
        <v>8194</v>
      </c>
      <c r="E11" s="63">
        <v>0</v>
      </c>
      <c r="F11" s="63">
        <v>7640</v>
      </c>
      <c r="G11" s="63">
        <v>7640</v>
      </c>
      <c r="H11" s="63">
        <v>6541</v>
      </c>
      <c r="I11" s="48">
        <f t="shared" ref="I11:I16" si="0">H11-G11</f>
        <v>-1099</v>
      </c>
      <c r="J11" s="3"/>
    </row>
    <row r="12" spans="1:10">
      <c r="A12" s="29">
        <v>602</v>
      </c>
      <c r="B12" s="6" t="s">
        <v>12</v>
      </c>
      <c r="C12" s="63">
        <v>54531</v>
      </c>
      <c r="D12" s="63">
        <v>85650</v>
      </c>
      <c r="E12" s="63">
        <v>25000</v>
      </c>
      <c r="F12" s="63">
        <v>39452</v>
      </c>
      <c r="G12" s="63">
        <v>39452</v>
      </c>
      <c r="H12" s="63">
        <v>38774</v>
      </c>
      <c r="I12" s="48">
        <f t="shared" si="0"/>
        <v>-678</v>
      </c>
      <c r="J12" s="3"/>
    </row>
    <row r="13" spans="1:10">
      <c r="A13" s="29">
        <v>603</v>
      </c>
      <c r="B13" s="6" t="s">
        <v>13</v>
      </c>
      <c r="C13" s="63">
        <v>0</v>
      </c>
      <c r="D13" s="63">
        <v>0</v>
      </c>
      <c r="E13" s="63">
        <v>0</v>
      </c>
      <c r="F13" s="63">
        <v>0</v>
      </c>
      <c r="G13" s="63">
        <v>0</v>
      </c>
      <c r="H13" s="63">
        <v>0</v>
      </c>
      <c r="I13" s="48">
        <f t="shared" si="0"/>
        <v>0</v>
      </c>
      <c r="J13" s="3"/>
    </row>
    <row r="14" spans="1:10">
      <c r="A14" s="29">
        <v>604</v>
      </c>
      <c r="B14" s="6" t="s">
        <v>14</v>
      </c>
      <c r="C14" s="63">
        <v>0</v>
      </c>
      <c r="D14" s="63">
        <v>0</v>
      </c>
      <c r="E14" s="63">
        <v>0</v>
      </c>
      <c r="F14" s="63">
        <v>0</v>
      </c>
      <c r="G14" s="63">
        <v>0</v>
      </c>
      <c r="H14" s="63">
        <v>0</v>
      </c>
      <c r="I14" s="48">
        <f t="shared" si="0"/>
        <v>0</v>
      </c>
      <c r="J14" s="3"/>
    </row>
    <row r="15" spans="1:10">
      <c r="A15" s="29">
        <v>605</v>
      </c>
      <c r="B15" s="6" t="s">
        <v>15</v>
      </c>
      <c r="C15" s="63">
        <v>0</v>
      </c>
      <c r="D15" s="63">
        <v>0</v>
      </c>
      <c r="E15" s="63">
        <v>0</v>
      </c>
      <c r="F15" s="63">
        <v>0</v>
      </c>
      <c r="G15" s="63">
        <v>0</v>
      </c>
      <c r="H15" s="63">
        <v>0</v>
      </c>
      <c r="I15" s="48">
        <f t="shared" si="0"/>
        <v>0</v>
      </c>
      <c r="J15" s="3"/>
    </row>
    <row r="16" spans="1:10">
      <c r="A16" s="29">
        <v>606</v>
      </c>
      <c r="B16" s="6" t="s">
        <v>16</v>
      </c>
      <c r="C16" s="63">
        <v>0</v>
      </c>
      <c r="D16" s="63">
        <v>0</v>
      </c>
      <c r="E16" s="63">
        <v>0</v>
      </c>
      <c r="F16" s="63">
        <v>160</v>
      </c>
      <c r="G16" s="63">
        <v>160</v>
      </c>
      <c r="H16" s="63">
        <v>90</v>
      </c>
      <c r="I16" s="48">
        <f t="shared" si="0"/>
        <v>-70</v>
      </c>
      <c r="J16" s="3"/>
    </row>
    <row r="17" spans="1:10" s="72" customFormat="1">
      <c r="A17" s="67" t="s">
        <v>17</v>
      </c>
      <c r="B17" s="74" t="s">
        <v>18</v>
      </c>
      <c r="C17" s="75">
        <f>SUM(C10:C16)</f>
        <v>105489</v>
      </c>
      <c r="D17" s="75">
        <f t="shared" ref="D17:I17" si="1">SUM(D10:D16)</f>
        <v>149025</v>
      </c>
      <c r="E17" s="75">
        <f t="shared" si="1"/>
        <v>25000</v>
      </c>
      <c r="F17" s="75">
        <f t="shared" si="1"/>
        <v>92065</v>
      </c>
      <c r="G17" s="75">
        <f t="shared" si="1"/>
        <v>92065</v>
      </c>
      <c r="H17" s="75">
        <f t="shared" si="1"/>
        <v>87664</v>
      </c>
      <c r="I17" s="76">
        <f t="shared" si="1"/>
        <v>-4401</v>
      </c>
      <c r="J17" s="71"/>
    </row>
    <row r="18" spans="1:10">
      <c r="A18" s="29">
        <v>230</v>
      </c>
      <c r="B18" s="6" t="s">
        <v>19</v>
      </c>
      <c r="C18" s="63"/>
      <c r="D18" s="63"/>
      <c r="E18" s="63"/>
      <c r="F18" s="63"/>
      <c r="G18" s="63"/>
      <c r="H18" s="63"/>
      <c r="I18" s="48">
        <f>H18-G18</f>
        <v>0</v>
      </c>
      <c r="J18" s="3"/>
    </row>
    <row r="19" spans="1:10">
      <c r="A19" s="29">
        <v>231</v>
      </c>
      <c r="B19" s="6" t="s">
        <v>20</v>
      </c>
      <c r="C19" s="63">
        <v>600</v>
      </c>
      <c r="D19" s="63"/>
      <c r="E19" s="63"/>
      <c r="F19" s="63">
        <v>1223</v>
      </c>
      <c r="G19" s="63">
        <v>1223</v>
      </c>
      <c r="H19" s="63">
        <v>1223</v>
      </c>
      <c r="I19" s="48">
        <f>H19-G19</f>
        <v>0</v>
      </c>
      <c r="J19" s="3"/>
    </row>
    <row r="20" spans="1:10">
      <c r="A20" s="29">
        <v>232</v>
      </c>
      <c r="B20" s="6" t="s">
        <v>21</v>
      </c>
      <c r="C20" s="63"/>
      <c r="D20" s="63"/>
      <c r="E20" s="63"/>
      <c r="F20" s="63"/>
      <c r="G20" s="63"/>
      <c r="H20" s="63"/>
      <c r="I20" s="48">
        <f>H20-G20</f>
        <v>0</v>
      </c>
      <c r="J20" s="3"/>
    </row>
    <row r="21" spans="1:10">
      <c r="A21" s="46" t="s">
        <v>22</v>
      </c>
      <c r="B21" s="58" t="s">
        <v>49</v>
      </c>
      <c r="C21" s="47">
        <f>SUM(C18:C20)</f>
        <v>600</v>
      </c>
      <c r="D21" s="47">
        <f t="shared" ref="D21:I21" si="2">SUM(D18:D20)</f>
        <v>0</v>
      </c>
      <c r="E21" s="47">
        <f t="shared" si="2"/>
        <v>0</v>
      </c>
      <c r="F21" s="47">
        <f t="shared" si="2"/>
        <v>1223</v>
      </c>
      <c r="G21" s="47">
        <f t="shared" si="2"/>
        <v>1223</v>
      </c>
      <c r="H21" s="47">
        <f t="shared" si="2"/>
        <v>1223</v>
      </c>
      <c r="I21" s="53">
        <f t="shared" si="2"/>
        <v>0</v>
      </c>
      <c r="J21" s="3"/>
    </row>
    <row r="22" spans="1:10">
      <c r="A22" s="29">
        <v>230</v>
      </c>
      <c r="B22" s="6" t="s">
        <v>19</v>
      </c>
      <c r="C22" s="64"/>
      <c r="D22" s="64"/>
      <c r="E22" s="64"/>
      <c r="F22" s="64"/>
      <c r="G22" s="64"/>
      <c r="H22" s="64"/>
      <c r="I22" s="48">
        <f>H22-G22</f>
        <v>0</v>
      </c>
      <c r="J22" s="3"/>
    </row>
    <row r="23" spans="1:10">
      <c r="A23" s="29">
        <v>231</v>
      </c>
      <c r="B23" s="6" t="s">
        <v>20</v>
      </c>
      <c r="C23" s="64"/>
      <c r="D23" s="64"/>
      <c r="E23" s="64"/>
      <c r="F23" s="64"/>
      <c r="G23" s="64"/>
      <c r="H23" s="64"/>
      <c r="I23" s="48">
        <f>H23-G23</f>
        <v>0</v>
      </c>
      <c r="J23" s="3"/>
    </row>
    <row r="24" spans="1:10">
      <c r="A24" s="29">
        <v>232</v>
      </c>
      <c r="B24" s="6" t="s">
        <v>21</v>
      </c>
      <c r="C24" s="64"/>
      <c r="D24" s="64"/>
      <c r="E24" s="64"/>
      <c r="F24" s="64"/>
      <c r="G24" s="64"/>
      <c r="H24" s="64"/>
      <c r="I24" s="48">
        <f>H24-G24</f>
        <v>0</v>
      </c>
      <c r="J24" s="3"/>
    </row>
    <row r="25" spans="1:10">
      <c r="A25" s="46" t="s">
        <v>22</v>
      </c>
      <c r="B25" s="58" t="s">
        <v>50</v>
      </c>
      <c r="C25" s="47">
        <f>SUM(C22:C24)</f>
        <v>0</v>
      </c>
      <c r="D25" s="47">
        <f t="shared" ref="D25:I25" si="3">SUM(D22:D24)</f>
        <v>0</v>
      </c>
      <c r="E25" s="47">
        <f t="shared" si="3"/>
        <v>0</v>
      </c>
      <c r="F25" s="47">
        <f t="shared" si="3"/>
        <v>0</v>
      </c>
      <c r="G25" s="47">
        <f t="shared" si="3"/>
        <v>0</v>
      </c>
      <c r="H25" s="47">
        <f t="shared" si="3"/>
        <v>0</v>
      </c>
      <c r="I25" s="53">
        <f t="shared" si="3"/>
        <v>0</v>
      </c>
      <c r="J25" s="3"/>
    </row>
    <row r="26" spans="1:10" s="72" customFormat="1">
      <c r="A26" s="67" t="s">
        <v>23</v>
      </c>
      <c r="B26" s="68" t="s">
        <v>84</v>
      </c>
      <c r="C26" s="69">
        <f t="shared" ref="C26:I26" si="4">C21+C25</f>
        <v>600</v>
      </c>
      <c r="D26" s="69">
        <f t="shared" si="4"/>
        <v>0</v>
      </c>
      <c r="E26" s="69">
        <f t="shared" si="4"/>
        <v>0</v>
      </c>
      <c r="F26" s="69">
        <f t="shared" si="4"/>
        <v>1223</v>
      </c>
      <c r="G26" s="69">
        <f t="shared" si="4"/>
        <v>1223</v>
      </c>
      <c r="H26" s="69">
        <f t="shared" si="4"/>
        <v>1223</v>
      </c>
      <c r="I26" s="70">
        <f t="shared" si="4"/>
        <v>0</v>
      </c>
      <c r="J26" s="71"/>
    </row>
    <row r="27" spans="1:10">
      <c r="A27" s="370" t="s">
        <v>53</v>
      </c>
      <c r="B27" s="371"/>
      <c r="C27" s="32"/>
      <c r="D27" s="32"/>
      <c r="E27" s="32"/>
      <c r="F27" s="32"/>
      <c r="G27" s="32"/>
      <c r="H27" s="65">
        <v>0</v>
      </c>
      <c r="I27" s="54"/>
    </row>
    <row r="28" spans="1:10" s="72" customFormat="1" ht="18.75" customHeight="1" thickBot="1">
      <c r="A28" s="372" t="s">
        <v>54</v>
      </c>
      <c r="B28" s="373"/>
      <c r="C28" s="73">
        <f t="shared" ref="C28:I28" si="5">C17+C26+C27</f>
        <v>106089</v>
      </c>
      <c r="D28" s="73">
        <f t="shared" si="5"/>
        <v>149025</v>
      </c>
      <c r="E28" s="73">
        <f t="shared" si="5"/>
        <v>25000</v>
      </c>
      <c r="F28" s="73">
        <f t="shared" si="5"/>
        <v>93288</v>
      </c>
      <c r="G28" s="73">
        <f t="shared" si="5"/>
        <v>93288</v>
      </c>
      <c r="H28" s="73">
        <f t="shared" si="5"/>
        <v>88887</v>
      </c>
      <c r="I28" s="239">
        <f t="shared" si="5"/>
        <v>-4401</v>
      </c>
    </row>
    <row r="29" spans="1:10" ht="23.25" customHeight="1">
      <c r="A29" s="8"/>
      <c r="B29" s="4"/>
      <c r="C29" s="4"/>
      <c r="D29" s="33"/>
      <c r="E29" s="33"/>
      <c r="F29" s="33"/>
      <c r="G29" s="33"/>
      <c r="H29" s="33"/>
      <c r="I29" s="55"/>
    </row>
    <row r="30" spans="1:10" ht="11.25" customHeight="1">
      <c r="A30" s="8"/>
      <c r="B30" s="4"/>
      <c r="C30" s="4"/>
      <c r="D30" s="33"/>
      <c r="E30" s="33"/>
      <c r="F30" s="33"/>
      <c r="G30" s="33"/>
      <c r="H30" s="33"/>
      <c r="I30" s="55"/>
    </row>
    <row r="32" spans="1:10" ht="17.25" customHeight="1">
      <c r="A32" s="365" t="s">
        <v>24</v>
      </c>
      <c r="B32" s="234" t="s">
        <v>9</v>
      </c>
      <c r="C32" s="352" t="s">
        <v>25</v>
      </c>
      <c r="D32" s="353"/>
      <c r="E32" s="37" t="s">
        <v>9</v>
      </c>
      <c r="F32" s="350"/>
      <c r="G32" s="351"/>
      <c r="H32" s="34"/>
      <c r="I32" s="56"/>
    </row>
    <row r="33" spans="1:9" ht="19.5" customHeight="1">
      <c r="A33" s="366"/>
      <c r="B33" s="234" t="s">
        <v>26</v>
      </c>
      <c r="C33" s="354"/>
      <c r="D33" s="355"/>
      <c r="E33" s="37" t="s">
        <v>26</v>
      </c>
      <c r="F33" s="350"/>
      <c r="G33" s="351"/>
      <c r="H33" s="34"/>
      <c r="I33" s="56"/>
    </row>
    <row r="34" spans="1:9" ht="21.75" customHeight="1">
      <c r="A34" s="367"/>
      <c r="B34" s="234" t="s">
        <v>27</v>
      </c>
      <c r="C34" s="356"/>
      <c r="D34" s="357"/>
      <c r="E34" s="37" t="s">
        <v>27</v>
      </c>
      <c r="F34" s="350"/>
      <c r="G34" s="351"/>
      <c r="H34" s="34"/>
      <c r="I34" s="56"/>
    </row>
  </sheetData>
  <mergeCells count="10">
    <mergeCell ref="F34:G34"/>
    <mergeCell ref="C32:D34"/>
    <mergeCell ref="A7:A9"/>
    <mergeCell ref="A32:A34"/>
    <mergeCell ref="I8:I9"/>
    <mergeCell ref="A27:B27"/>
    <mergeCell ref="A28:B28"/>
    <mergeCell ref="B7:B9"/>
    <mergeCell ref="F32:G32"/>
    <mergeCell ref="F33:G33"/>
  </mergeCells>
  <phoneticPr fontId="7" type="noConversion"/>
  <printOptions horizontalCentered="1" verticalCentered="1"/>
  <pageMargins left="0" right="0" top="0" bottom="0" header="0" footer="0"/>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7"/>
  <sheetViews>
    <sheetView zoomScale="90" zoomScaleNormal="90" workbookViewId="0">
      <selection activeCell="C48" sqref="C48"/>
    </sheetView>
  </sheetViews>
  <sheetFormatPr defaultRowHeight="12.75"/>
  <cols>
    <col min="1" max="1" width="14" customWidth="1"/>
    <col min="2" max="2" width="38.28515625" customWidth="1"/>
    <col min="3" max="3" width="17.42578125" customWidth="1"/>
    <col min="4" max="4" width="14.140625" customWidth="1"/>
    <col min="5" max="5" width="16.7109375" customWidth="1"/>
    <col min="6" max="6" width="13.28515625" customWidth="1"/>
    <col min="7" max="7" width="15" customWidth="1"/>
    <col min="8" max="8" width="12.7109375" bestFit="1" customWidth="1"/>
    <col min="9" max="9" width="13.42578125" customWidth="1"/>
    <col min="10" max="10" width="11.5703125" customWidth="1"/>
    <col min="11" max="11" width="11" customWidth="1"/>
    <col min="12" max="12" width="12.7109375" customWidth="1"/>
    <col min="13" max="13" width="13.85546875" customWidth="1"/>
    <col min="14" max="14" width="13.5703125" customWidth="1"/>
    <col min="15" max="15" width="26.7109375" customWidth="1"/>
    <col min="16" max="16" width="12.5703125" customWidth="1"/>
    <col min="17" max="18" width="15.140625" customWidth="1"/>
    <col min="19" max="19" width="32" customWidth="1"/>
  </cols>
  <sheetData>
    <row r="2" spans="1:19" s="101" customFormat="1" ht="15.75">
      <c r="A2" s="106" t="s">
        <v>149</v>
      </c>
      <c r="B2" s="107"/>
      <c r="C2" s="107"/>
      <c r="D2" s="107"/>
      <c r="E2" s="107"/>
      <c r="F2" s="107"/>
      <c r="G2" s="107"/>
      <c r="H2" s="107"/>
      <c r="I2" s="107"/>
      <c r="J2" s="107"/>
      <c r="K2" s="107"/>
      <c r="L2" s="107"/>
      <c r="M2" s="107"/>
      <c r="N2" s="107"/>
    </row>
    <row r="3" spans="1:19" s="101" customFormat="1" ht="15.75">
      <c r="A3" s="99"/>
      <c r="B3" s="100"/>
      <c r="C3" s="100"/>
      <c r="D3" s="100"/>
      <c r="E3" s="100"/>
      <c r="F3" s="100"/>
      <c r="G3" s="100"/>
      <c r="H3" s="100"/>
      <c r="I3" s="100"/>
      <c r="J3" s="100"/>
      <c r="K3" s="100"/>
      <c r="L3" s="100"/>
      <c r="M3" s="100"/>
      <c r="N3" s="100"/>
    </row>
    <row r="4" spans="1:19" ht="15">
      <c r="A4" s="122" t="s">
        <v>28</v>
      </c>
      <c r="B4" s="233" t="s">
        <v>104</v>
      </c>
      <c r="C4" s="121" t="s">
        <v>29</v>
      </c>
      <c r="D4" s="93" t="s">
        <v>104</v>
      </c>
      <c r="E4" s="7"/>
      <c r="F4" s="7"/>
      <c r="G4" s="7"/>
      <c r="H4" s="7"/>
      <c r="I4" s="7"/>
      <c r="J4" s="7"/>
      <c r="K4" s="9"/>
      <c r="L4" s="9"/>
      <c r="M4" s="9"/>
      <c r="N4" s="9"/>
    </row>
    <row r="5" spans="1:19" ht="15">
      <c r="A5" s="94"/>
      <c r="B5" s="95"/>
      <c r="C5" s="95"/>
      <c r="D5" s="95"/>
      <c r="E5" s="7"/>
      <c r="F5" s="7"/>
      <c r="G5" s="7"/>
      <c r="H5" s="7"/>
      <c r="I5" s="7"/>
      <c r="J5" s="7"/>
      <c r="K5" s="9"/>
      <c r="L5" s="9"/>
      <c r="M5" s="9"/>
      <c r="N5" s="9"/>
    </row>
    <row r="6" spans="1:19" ht="15">
      <c r="A6" s="122" t="s">
        <v>1</v>
      </c>
      <c r="B6" s="233" t="s">
        <v>104</v>
      </c>
      <c r="C6" s="121" t="s">
        <v>83</v>
      </c>
      <c r="D6" s="93" t="s">
        <v>104</v>
      </c>
      <c r="E6" s="104"/>
      <c r="F6" s="103"/>
      <c r="G6" s="103"/>
      <c r="H6" s="103"/>
      <c r="I6" s="103"/>
      <c r="J6" s="103"/>
      <c r="K6" s="9"/>
      <c r="L6" s="9"/>
      <c r="M6" s="9"/>
      <c r="N6" s="9"/>
    </row>
    <row r="7" spans="1:19" ht="15.75" thickBot="1">
      <c r="A7" s="392"/>
      <c r="B7" s="393"/>
    </row>
    <row r="8" spans="1:19" s="269" customFormat="1" ht="16.5" thickBot="1">
      <c r="A8" s="267"/>
      <c r="B8" s="268" t="s">
        <v>79</v>
      </c>
      <c r="C8" s="268"/>
      <c r="D8" s="268"/>
      <c r="E8" s="268"/>
      <c r="F8" s="268" t="s">
        <v>159</v>
      </c>
      <c r="G8" s="268"/>
      <c r="H8" s="268"/>
      <c r="I8" s="268" t="s">
        <v>160</v>
      </c>
      <c r="J8" s="268"/>
      <c r="K8" s="268"/>
      <c r="L8" s="268" t="s">
        <v>161</v>
      </c>
      <c r="M8" s="268"/>
      <c r="N8" s="268"/>
      <c r="O8" s="268" t="s">
        <v>162</v>
      </c>
      <c r="P8" s="408" t="s">
        <v>167</v>
      </c>
      <c r="Q8" s="409"/>
      <c r="R8" s="410"/>
      <c r="S8" s="389" t="s">
        <v>40</v>
      </c>
    </row>
    <row r="9" spans="1:19" s="123" customFormat="1" ht="33" customHeight="1">
      <c r="A9" s="379" t="s">
        <v>0</v>
      </c>
      <c r="B9" s="381" t="s">
        <v>119</v>
      </c>
      <c r="C9" s="383" t="s">
        <v>121</v>
      </c>
      <c r="D9" s="385" t="s">
        <v>168</v>
      </c>
      <c r="E9" s="387" t="s">
        <v>169</v>
      </c>
      <c r="F9" s="377" t="s">
        <v>170</v>
      </c>
      <c r="G9" s="385" t="s">
        <v>171</v>
      </c>
      <c r="H9" s="387" t="s">
        <v>172</v>
      </c>
      <c r="I9" s="377" t="s">
        <v>173</v>
      </c>
      <c r="J9" s="385" t="s">
        <v>174</v>
      </c>
      <c r="K9" s="387" t="s">
        <v>175</v>
      </c>
      <c r="L9" s="377" t="s">
        <v>176</v>
      </c>
      <c r="M9" s="385" t="s">
        <v>177</v>
      </c>
      <c r="N9" s="387" t="s">
        <v>178</v>
      </c>
      <c r="O9" s="377" t="s">
        <v>179</v>
      </c>
      <c r="P9" s="404" t="s">
        <v>164</v>
      </c>
      <c r="Q9" s="420" t="s">
        <v>165</v>
      </c>
      <c r="R9" s="406" t="s">
        <v>166</v>
      </c>
      <c r="S9" s="390"/>
    </row>
    <row r="10" spans="1:19" s="123" customFormat="1" ht="27" customHeight="1">
      <c r="A10" s="380"/>
      <c r="B10" s="382"/>
      <c r="C10" s="384"/>
      <c r="D10" s="386"/>
      <c r="E10" s="388"/>
      <c r="F10" s="378"/>
      <c r="G10" s="386"/>
      <c r="H10" s="388"/>
      <c r="I10" s="378"/>
      <c r="J10" s="386"/>
      <c r="K10" s="388"/>
      <c r="L10" s="378"/>
      <c r="M10" s="386"/>
      <c r="N10" s="388"/>
      <c r="O10" s="378"/>
      <c r="P10" s="405"/>
      <c r="Q10" s="421"/>
      <c r="R10" s="407"/>
      <c r="S10" s="391"/>
    </row>
    <row r="11" spans="1:19" s="60" customFormat="1">
      <c r="A11" s="105" t="s">
        <v>122</v>
      </c>
      <c r="B11" s="97" t="s">
        <v>124</v>
      </c>
      <c r="C11" s="257"/>
      <c r="D11" s="258"/>
      <c r="E11" s="120"/>
      <c r="F11" s="259" t="e">
        <f>E11/D11</f>
        <v>#DIV/0!</v>
      </c>
      <c r="G11" s="258"/>
      <c r="H11" s="120"/>
      <c r="I11" s="259" t="e">
        <f>H11/G11</f>
        <v>#DIV/0!</v>
      </c>
      <c r="J11" s="258"/>
      <c r="K11" s="120"/>
      <c r="L11" s="259" t="e">
        <f>K11/J11</f>
        <v>#DIV/0!</v>
      </c>
      <c r="M11" s="258"/>
      <c r="N11" s="120"/>
      <c r="O11" s="259" t="e">
        <f>N11/M11</f>
        <v>#DIV/0!</v>
      </c>
      <c r="P11" s="272" t="e">
        <f>O11-F11</f>
        <v>#DIV/0!</v>
      </c>
      <c r="Q11" s="124" t="e">
        <f>O11-I11</f>
        <v>#DIV/0!</v>
      </c>
      <c r="R11" s="259" t="e">
        <f>O11-L11</f>
        <v>#DIV/0!</v>
      </c>
      <c r="S11" s="270" t="s">
        <v>103</v>
      </c>
    </row>
    <row r="12" spans="1:19" s="60" customFormat="1">
      <c r="A12" s="105" t="s">
        <v>123</v>
      </c>
      <c r="B12" s="97" t="s">
        <v>124</v>
      </c>
      <c r="C12" s="257"/>
      <c r="D12" s="258"/>
      <c r="E12" s="120"/>
      <c r="F12" s="259" t="e">
        <f>E12/D12</f>
        <v>#DIV/0!</v>
      </c>
      <c r="G12" s="258"/>
      <c r="H12" s="120"/>
      <c r="I12" s="259" t="e">
        <f>H12/G12</f>
        <v>#DIV/0!</v>
      </c>
      <c r="J12" s="258"/>
      <c r="K12" s="120"/>
      <c r="L12" s="259" t="e">
        <f>K12/J12</f>
        <v>#DIV/0!</v>
      </c>
      <c r="M12" s="258"/>
      <c r="N12" s="120"/>
      <c r="O12" s="259" t="e">
        <f>N12/M12</f>
        <v>#DIV/0!</v>
      </c>
      <c r="P12" s="272" t="e">
        <f>O12-F12</f>
        <v>#DIV/0!</v>
      </c>
      <c r="Q12" s="124" t="e">
        <f>O12-I12</f>
        <v>#DIV/0!</v>
      </c>
      <c r="R12" s="259" t="e">
        <f>O12-L12</f>
        <v>#DIV/0!</v>
      </c>
      <c r="S12" s="270" t="s">
        <v>103</v>
      </c>
    </row>
    <row r="13" spans="1:19" s="60" customFormat="1">
      <c r="A13" s="105" t="s">
        <v>57</v>
      </c>
      <c r="B13" s="97" t="s">
        <v>125</v>
      </c>
      <c r="C13" s="257"/>
      <c r="D13" s="258"/>
      <c r="E13" s="120"/>
      <c r="F13" s="259" t="e">
        <f>E13/D13</f>
        <v>#DIV/0!</v>
      </c>
      <c r="G13" s="258"/>
      <c r="H13" s="120"/>
      <c r="I13" s="259" t="e">
        <f>H13/G13</f>
        <v>#DIV/0!</v>
      </c>
      <c r="J13" s="258"/>
      <c r="K13" s="120"/>
      <c r="L13" s="259" t="e">
        <f>K13/J13</f>
        <v>#DIV/0!</v>
      </c>
      <c r="M13" s="258"/>
      <c r="N13" s="120"/>
      <c r="O13" s="259" t="e">
        <f>N13/M13</f>
        <v>#DIV/0!</v>
      </c>
      <c r="P13" s="272" t="e">
        <f>O13-F13</f>
        <v>#DIV/0!</v>
      </c>
      <c r="Q13" s="124" t="e">
        <f>O13-I13</f>
        <v>#DIV/0!</v>
      </c>
      <c r="R13" s="259" t="e">
        <f>O13-L13</f>
        <v>#DIV/0!</v>
      </c>
      <c r="S13" s="270" t="s">
        <v>103</v>
      </c>
    </row>
    <row r="14" spans="1:19" s="60" customFormat="1" ht="13.5" thickBot="1">
      <c r="A14" s="263" t="s">
        <v>60</v>
      </c>
      <c r="B14" s="264" t="s">
        <v>126</v>
      </c>
      <c r="C14" s="265"/>
      <c r="D14" s="260"/>
      <c r="E14" s="261"/>
      <c r="F14" s="262" t="e">
        <f>E14/D14</f>
        <v>#DIV/0!</v>
      </c>
      <c r="G14" s="260"/>
      <c r="H14" s="261"/>
      <c r="I14" s="262" t="e">
        <f>H14/G14</f>
        <v>#DIV/0!</v>
      </c>
      <c r="J14" s="260"/>
      <c r="K14" s="261"/>
      <c r="L14" s="262" t="e">
        <f>K14/J14</f>
        <v>#DIV/0!</v>
      </c>
      <c r="M14" s="260"/>
      <c r="N14" s="261"/>
      <c r="O14" s="262" t="e">
        <f>N14/M14</f>
        <v>#DIV/0!</v>
      </c>
      <c r="P14" s="273" t="e">
        <f>O14-F14</f>
        <v>#DIV/0!</v>
      </c>
      <c r="Q14" s="266" t="e">
        <f>O14-I14</f>
        <v>#DIV/0!</v>
      </c>
      <c r="R14" s="262" t="e">
        <f>O14-L14</f>
        <v>#DIV/0!</v>
      </c>
      <c r="S14" s="271" t="s">
        <v>103</v>
      </c>
    </row>
    <row r="15" spans="1:19" s="43" customFormat="1" ht="13.5" thickTop="1">
      <c r="B15" s="119"/>
    </row>
    <row r="16" spans="1:19" ht="13.5" thickBot="1">
      <c r="A16" s="423" t="s">
        <v>148</v>
      </c>
      <c r="B16" s="424"/>
      <c r="C16" s="424"/>
      <c r="D16" s="424"/>
      <c r="E16" s="424"/>
      <c r="F16" s="424"/>
    </row>
    <row r="17" spans="1:18" ht="34.5" thickTop="1">
      <c r="A17" s="250" t="s">
        <v>0</v>
      </c>
      <c r="B17" s="240" t="s">
        <v>119</v>
      </c>
      <c r="C17" s="241" t="s">
        <v>146</v>
      </c>
      <c r="D17" s="241" t="s">
        <v>86</v>
      </c>
      <c r="E17" s="241" t="s">
        <v>147</v>
      </c>
      <c r="F17" s="242" t="s">
        <v>40</v>
      </c>
    </row>
    <row r="18" spans="1:18">
      <c r="A18" s="251" t="s">
        <v>122</v>
      </c>
      <c r="B18" s="92" t="s">
        <v>156</v>
      </c>
      <c r="C18" s="91"/>
      <c r="D18" s="91"/>
      <c r="E18" s="98">
        <v>0</v>
      </c>
      <c r="F18" s="243"/>
    </row>
    <row r="19" spans="1:18" ht="13.5" thickBot="1">
      <c r="A19" s="252" t="s">
        <v>60</v>
      </c>
      <c r="B19" s="244" t="s">
        <v>125</v>
      </c>
      <c r="C19" s="245"/>
      <c r="D19" s="245"/>
      <c r="E19" s="246">
        <v>0</v>
      </c>
      <c r="F19" s="247"/>
    </row>
    <row r="20" spans="1:18" s="43" customFormat="1" ht="13.5" thickTop="1">
      <c r="A20" s="35"/>
      <c r="B20" s="18"/>
      <c r="C20" s="35"/>
      <c r="D20" s="35"/>
      <c r="E20" s="96"/>
      <c r="F20" s="35"/>
    </row>
    <row r="21" spans="1:18" s="43" customFormat="1">
      <c r="A21" s="35"/>
      <c r="B21" s="18"/>
      <c r="C21" s="35"/>
      <c r="D21" s="35"/>
      <c r="E21" s="96"/>
      <c r="F21" s="35"/>
    </row>
    <row r="22" spans="1:18" s="43" customFormat="1">
      <c r="A22" s="35"/>
      <c r="B22" s="18"/>
      <c r="C22" s="35"/>
      <c r="D22" s="35"/>
      <c r="E22" s="96"/>
      <c r="F22" s="35"/>
    </row>
    <row r="23" spans="1:18" s="43" customFormat="1">
      <c r="A23" s="35"/>
      <c r="B23" s="18"/>
      <c r="C23" s="35"/>
      <c r="D23" s="35"/>
      <c r="E23" s="96"/>
      <c r="F23" s="35"/>
    </row>
    <row r="24" spans="1:18">
      <c r="A24" s="411" t="s">
        <v>24</v>
      </c>
      <c r="B24" s="412"/>
      <c r="C24" s="90" t="s">
        <v>9</v>
      </c>
      <c r="D24" s="350"/>
      <c r="E24" s="351"/>
      <c r="F24" s="417" t="s">
        <v>25</v>
      </c>
      <c r="G24" s="90" t="s">
        <v>9</v>
      </c>
      <c r="H24" s="350"/>
      <c r="I24" s="351"/>
    </row>
    <row r="25" spans="1:18">
      <c r="A25" s="413"/>
      <c r="B25" s="414"/>
      <c r="C25" s="90" t="s">
        <v>26</v>
      </c>
      <c r="D25" s="350"/>
      <c r="E25" s="351"/>
      <c r="F25" s="418"/>
      <c r="G25" s="90" t="s">
        <v>26</v>
      </c>
      <c r="H25" s="350"/>
      <c r="I25" s="351"/>
    </row>
    <row r="26" spans="1:18">
      <c r="A26" s="415"/>
      <c r="B26" s="416"/>
      <c r="C26" s="90" t="s">
        <v>27</v>
      </c>
      <c r="D26" s="350"/>
      <c r="E26" s="351"/>
      <c r="F26" s="419"/>
      <c r="G26" s="90" t="s">
        <v>27</v>
      </c>
      <c r="H26" s="350"/>
      <c r="I26" s="351"/>
    </row>
    <row r="30" spans="1:18" ht="16.5" thickBot="1">
      <c r="A30" s="118" t="s">
        <v>87</v>
      </c>
      <c r="B30" s="109"/>
      <c r="C30" s="109"/>
      <c r="D30" s="109"/>
      <c r="E30" s="109"/>
      <c r="F30" s="109"/>
      <c r="G30" s="109"/>
      <c r="H30" s="109"/>
      <c r="I30" s="109"/>
      <c r="J30" s="109"/>
      <c r="K30" s="109"/>
      <c r="L30" s="109"/>
      <c r="M30" s="109"/>
      <c r="N30" s="109"/>
      <c r="O30" s="109"/>
      <c r="P30" s="422" t="s">
        <v>167</v>
      </c>
      <c r="Q30" s="422"/>
      <c r="R30" s="422"/>
    </row>
    <row r="31" spans="1:18" ht="13.5" thickBot="1">
      <c r="A31" s="126"/>
      <c r="B31" s="127"/>
      <c r="C31" s="125"/>
      <c r="D31" s="125"/>
      <c r="E31" s="125"/>
      <c r="F31" s="125" t="s">
        <v>159</v>
      </c>
      <c r="G31" s="125"/>
      <c r="H31" s="125"/>
      <c r="I31" s="125" t="s">
        <v>160</v>
      </c>
      <c r="J31" s="125"/>
      <c r="K31" s="125"/>
      <c r="L31" s="125" t="s">
        <v>161</v>
      </c>
      <c r="M31" s="125"/>
      <c r="N31" s="125"/>
      <c r="O31" s="125" t="s">
        <v>162</v>
      </c>
      <c r="P31" s="125" t="s">
        <v>163</v>
      </c>
      <c r="Q31" s="125" t="s">
        <v>183</v>
      </c>
      <c r="R31" s="125" t="s">
        <v>184</v>
      </c>
    </row>
    <row r="32" spans="1:18" s="102" customFormat="1" ht="19.5" customHeight="1">
      <c r="A32" s="400" t="s">
        <v>55</v>
      </c>
      <c r="B32" s="402" t="s">
        <v>56</v>
      </c>
      <c r="C32" s="394" t="s">
        <v>121</v>
      </c>
      <c r="D32" s="394" t="s">
        <v>127</v>
      </c>
      <c r="E32" s="394" t="s">
        <v>128</v>
      </c>
      <c r="F32" s="398" t="s">
        <v>129</v>
      </c>
      <c r="G32" s="394" t="s">
        <v>130</v>
      </c>
      <c r="H32" s="394" t="s">
        <v>131</v>
      </c>
      <c r="I32" s="396" t="s">
        <v>132</v>
      </c>
      <c r="J32" s="394" t="s">
        <v>180</v>
      </c>
      <c r="K32" s="394" t="s">
        <v>181</v>
      </c>
      <c r="L32" s="396" t="s">
        <v>182</v>
      </c>
      <c r="M32" s="394" t="s">
        <v>133</v>
      </c>
      <c r="N32" s="394" t="s">
        <v>134</v>
      </c>
      <c r="O32" s="398" t="s">
        <v>135</v>
      </c>
      <c r="P32" s="398" t="s">
        <v>157</v>
      </c>
      <c r="Q32" s="398" t="s">
        <v>157</v>
      </c>
      <c r="R32" s="398" t="s">
        <v>157</v>
      </c>
    </row>
    <row r="33" spans="1:18" s="102" customFormat="1" ht="15.75" customHeight="1">
      <c r="A33" s="401"/>
      <c r="B33" s="403"/>
      <c r="C33" s="395"/>
      <c r="D33" s="395"/>
      <c r="E33" s="395"/>
      <c r="F33" s="399"/>
      <c r="G33" s="395"/>
      <c r="H33" s="395"/>
      <c r="I33" s="397"/>
      <c r="J33" s="395"/>
      <c r="K33" s="395"/>
      <c r="L33" s="397"/>
      <c r="M33" s="395"/>
      <c r="N33" s="395"/>
      <c r="O33" s="399"/>
      <c r="P33" s="399"/>
      <c r="Q33" s="399"/>
      <c r="R33" s="399"/>
    </row>
    <row r="34" spans="1:18" s="60" customFormat="1" ht="25.5">
      <c r="A34" s="110" t="s">
        <v>57</v>
      </c>
      <c r="B34" s="111" t="s">
        <v>58</v>
      </c>
      <c r="C34" s="112" t="s">
        <v>59</v>
      </c>
      <c r="D34" s="113">
        <v>10100</v>
      </c>
      <c r="E34" s="113">
        <v>213137.39604797101</v>
      </c>
      <c r="F34" s="128">
        <f>E34/D34</f>
        <v>21.10271247999713</v>
      </c>
      <c r="G34" s="113">
        <v>11000</v>
      </c>
      <c r="H34" s="113">
        <v>240000</v>
      </c>
      <c r="I34" s="274">
        <f>H34/G34</f>
        <v>21.818181818181817</v>
      </c>
      <c r="J34" s="113">
        <v>9000</v>
      </c>
      <c r="K34" s="113">
        <v>240000</v>
      </c>
      <c r="L34" s="274">
        <f>K34/J34</f>
        <v>26.666666666666668</v>
      </c>
      <c r="M34" s="113">
        <v>17524</v>
      </c>
      <c r="N34" s="113">
        <v>194739</v>
      </c>
      <c r="O34" s="128">
        <f>N34/M34</f>
        <v>11.112702579319791</v>
      </c>
      <c r="P34" s="276">
        <f>O34/F34-1</f>
        <v>-0.47339932770001414</v>
      </c>
      <c r="Q34" s="276">
        <f>O34/I34-1</f>
        <v>-0.49066779844784292</v>
      </c>
      <c r="R34" s="276">
        <f>O34/L34-1</f>
        <v>-0.58327365327550784</v>
      </c>
    </row>
    <row r="35" spans="1:18" s="60" customFormat="1" ht="18.75" customHeight="1" thickBot="1">
      <c r="A35" s="114" t="s">
        <v>60</v>
      </c>
      <c r="B35" s="115" t="s">
        <v>61</v>
      </c>
      <c r="C35" s="116" t="s">
        <v>59</v>
      </c>
      <c r="D35" s="117">
        <v>10000</v>
      </c>
      <c r="E35" s="117">
        <v>800000</v>
      </c>
      <c r="F35" s="129">
        <f>E35/D35</f>
        <v>80</v>
      </c>
      <c r="G35" s="117">
        <v>10500</v>
      </c>
      <c r="H35" s="117">
        <v>880000</v>
      </c>
      <c r="I35" s="275">
        <f>H35/G35</f>
        <v>83.80952380952381</v>
      </c>
      <c r="J35" s="117">
        <v>7200</v>
      </c>
      <c r="K35" s="117">
        <v>820000</v>
      </c>
      <c r="L35" s="275">
        <f>K35/J35</f>
        <v>113.88888888888889</v>
      </c>
      <c r="M35" s="117">
        <v>5380</v>
      </c>
      <c r="N35" s="117">
        <v>614399</v>
      </c>
      <c r="O35" s="129">
        <f>N35/M35</f>
        <v>114.20055762081785</v>
      </c>
      <c r="P35" s="277">
        <f>O35/F35-1</f>
        <v>0.427506970260223</v>
      </c>
      <c r="Q35" s="277">
        <f>O35/I35-1</f>
        <v>0.3626202897938493</v>
      </c>
      <c r="R35" s="278">
        <f>O35/L35-1</f>
        <v>2.7366034998641542E-3</v>
      </c>
    </row>
    <row r="36" spans="1:18" s="43" customFormat="1">
      <c r="B36" s="119"/>
    </row>
    <row r="37" spans="1:18" ht="18.75" customHeight="1"/>
  </sheetData>
  <mergeCells count="49">
    <mergeCell ref="K32:K33"/>
    <mergeCell ref="L32:L33"/>
    <mergeCell ref="R32:R33"/>
    <mergeCell ref="P30:R30"/>
    <mergeCell ref="A16:F16"/>
    <mergeCell ref="H25:I25"/>
    <mergeCell ref="D26:E26"/>
    <mergeCell ref="H26:I26"/>
    <mergeCell ref="P32:P33"/>
    <mergeCell ref="Q32:Q33"/>
    <mergeCell ref="J32:J33"/>
    <mergeCell ref="R9:R10"/>
    <mergeCell ref="P8:R8"/>
    <mergeCell ref="A24:B26"/>
    <mergeCell ref="D24:E24"/>
    <mergeCell ref="F24:F26"/>
    <mergeCell ref="H24:I24"/>
    <mergeCell ref="D25:E25"/>
    <mergeCell ref="K9:K10"/>
    <mergeCell ref="L9:L10"/>
    <mergeCell ref="Q9:Q10"/>
    <mergeCell ref="G9:G10"/>
    <mergeCell ref="H9:H10"/>
    <mergeCell ref="I9:I10"/>
    <mergeCell ref="M9:M10"/>
    <mergeCell ref="N9:N10"/>
    <mergeCell ref="O9:O10"/>
    <mergeCell ref="S8:S10"/>
    <mergeCell ref="A7:B7"/>
    <mergeCell ref="G32:G33"/>
    <mergeCell ref="H32:H33"/>
    <mergeCell ref="I32:I33"/>
    <mergeCell ref="M32:M33"/>
    <mergeCell ref="N32:N33"/>
    <mergeCell ref="O32:O33"/>
    <mergeCell ref="A32:A33"/>
    <mergeCell ref="B32:B33"/>
    <mergeCell ref="C32:C33"/>
    <mergeCell ref="D32:D33"/>
    <mergeCell ref="E32:E33"/>
    <mergeCell ref="F32:F33"/>
    <mergeCell ref="P9:P10"/>
    <mergeCell ref="J9:J10"/>
    <mergeCell ref="F9:F10"/>
    <mergeCell ref="A9:A10"/>
    <mergeCell ref="B9:B10"/>
    <mergeCell ref="C9:C10"/>
    <mergeCell ref="D9:D10"/>
    <mergeCell ref="E9:E10"/>
  </mergeCells>
  <printOptions horizontalCentered="1" verticalCentered="1"/>
  <pageMargins left="0" right="0" top="0" bottom="0" header="0" footer="0"/>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abSelected="1" topLeftCell="A61" zoomScale="80" zoomScaleNormal="80" workbookViewId="0">
      <selection activeCell="Q64" sqref="Q64"/>
    </sheetView>
  </sheetViews>
  <sheetFormatPr defaultRowHeight="12.75"/>
  <cols>
    <col min="1" max="1" width="12.7109375" style="26" customWidth="1"/>
    <col min="2" max="2" width="61.140625" style="26" bestFit="1" customWidth="1"/>
    <col min="3" max="3" width="22.42578125" customWidth="1"/>
    <col min="4" max="4" width="27.5703125" customWidth="1"/>
    <col min="5" max="5" width="12.7109375" style="26" customWidth="1"/>
    <col min="6" max="7" width="12.28515625" style="26" customWidth="1"/>
    <col min="8" max="8" width="11.42578125" style="26" customWidth="1"/>
    <col min="9" max="9" width="14.140625" style="26" customWidth="1"/>
    <col min="10" max="10" width="45.85546875" style="159" customWidth="1"/>
  </cols>
  <sheetData>
    <row r="1" spans="1:10" ht="15.75">
      <c r="C1" s="1" t="s">
        <v>275</v>
      </c>
      <c r="D1" s="1"/>
    </row>
    <row r="2" spans="1:10" s="101" customFormat="1" ht="15.75">
      <c r="A2" s="134" t="s">
        <v>151</v>
      </c>
      <c r="B2" s="49"/>
      <c r="C2" s="135"/>
      <c r="E2" s="49"/>
      <c r="F2" s="49"/>
      <c r="G2" s="49"/>
      <c r="H2" s="49"/>
      <c r="I2" s="49"/>
      <c r="J2" s="194"/>
    </row>
    <row r="3" spans="1:10" s="159" customFormat="1" ht="18.75" customHeight="1">
      <c r="A3" s="248" t="s">
        <v>283</v>
      </c>
      <c r="B3" s="50"/>
      <c r="C3" s="249"/>
      <c r="E3" s="50"/>
      <c r="F3" s="50"/>
      <c r="G3" s="50"/>
      <c r="H3" s="50"/>
      <c r="I3" s="50"/>
    </row>
    <row r="4" spans="1:10" ht="13.5" thickBot="1"/>
    <row r="5" spans="1:10" s="131" customFormat="1" ht="33.75" customHeight="1">
      <c r="A5" s="151" t="s">
        <v>83</v>
      </c>
      <c r="B5" s="189" t="s">
        <v>103</v>
      </c>
      <c r="C5" s="197" t="s">
        <v>63</v>
      </c>
      <c r="D5" s="425" t="s">
        <v>274</v>
      </c>
      <c r="E5" s="426"/>
      <c r="F5" s="426"/>
      <c r="G5" s="426"/>
      <c r="H5" s="426"/>
      <c r="I5" s="427"/>
      <c r="J5" s="214" t="s">
        <v>40</v>
      </c>
    </row>
    <row r="6" spans="1:10" s="131" customFormat="1" ht="33.75" customHeight="1">
      <c r="A6" s="157" t="s">
        <v>91</v>
      </c>
      <c r="B6" s="152" t="s">
        <v>273</v>
      </c>
      <c r="C6" s="195"/>
      <c r="D6" s="198"/>
      <c r="E6" s="199"/>
      <c r="F6" s="199"/>
      <c r="G6" s="199"/>
      <c r="H6" s="199"/>
      <c r="I6" s="200"/>
      <c r="J6" s="215" t="s">
        <v>210</v>
      </c>
    </row>
    <row r="7" spans="1:10" s="131" customFormat="1" ht="15.75" customHeight="1">
      <c r="A7" s="196"/>
      <c r="B7" s="191"/>
      <c r="C7" s="130"/>
      <c r="D7" s="428" t="s">
        <v>117</v>
      </c>
      <c r="E7" s="428"/>
      <c r="F7" s="428"/>
      <c r="G7" s="428"/>
      <c r="H7" s="428"/>
      <c r="I7" s="428"/>
      <c r="J7" s="215"/>
    </row>
    <row r="8" spans="1:10" s="133" customFormat="1" ht="51">
      <c r="A8" s="429" t="s">
        <v>114</v>
      </c>
      <c r="B8" s="428"/>
      <c r="C8" s="132" t="s">
        <v>105</v>
      </c>
      <c r="D8" s="201" t="s">
        <v>115</v>
      </c>
      <c r="E8" s="206" t="s">
        <v>278</v>
      </c>
      <c r="F8" s="132" t="s">
        <v>279</v>
      </c>
      <c r="G8" s="132" t="s">
        <v>282</v>
      </c>
      <c r="H8" s="207" t="s">
        <v>102</v>
      </c>
      <c r="I8" s="204" t="s">
        <v>113</v>
      </c>
      <c r="J8" s="216"/>
    </row>
    <row r="9" spans="1:10" s="131" customFormat="1" ht="45">
      <c r="A9" s="154" t="s">
        <v>92</v>
      </c>
      <c r="B9" s="283" t="s">
        <v>272</v>
      </c>
      <c r="C9" s="190"/>
      <c r="D9" s="202"/>
      <c r="E9" s="208"/>
      <c r="F9" s="192"/>
      <c r="G9" s="236"/>
      <c r="H9" s="209"/>
      <c r="I9" s="205"/>
      <c r="J9" s="462"/>
    </row>
    <row r="10" spans="1:10" s="131" customFormat="1" ht="60">
      <c r="A10" s="154"/>
      <c r="B10" s="283" t="s">
        <v>271</v>
      </c>
      <c r="C10" s="152" t="s">
        <v>57</v>
      </c>
      <c r="D10" s="203" t="s">
        <v>270</v>
      </c>
      <c r="E10" s="237">
        <v>306044</v>
      </c>
      <c r="F10" s="237">
        <v>270000</v>
      </c>
      <c r="G10" s="237">
        <v>280000</v>
      </c>
      <c r="H10" s="210">
        <v>274168</v>
      </c>
      <c r="I10" s="318">
        <v>1</v>
      </c>
      <c r="J10" s="217" t="s">
        <v>269</v>
      </c>
    </row>
    <row r="11" spans="1:10" s="131" customFormat="1" ht="45">
      <c r="A11" s="154"/>
      <c r="B11" s="283" t="s">
        <v>268</v>
      </c>
      <c r="C11" s="152" t="s">
        <v>57</v>
      </c>
      <c r="D11" s="203" t="s">
        <v>267</v>
      </c>
      <c r="E11" s="237">
        <v>142802</v>
      </c>
      <c r="F11" s="237">
        <v>125000</v>
      </c>
      <c r="G11" s="237">
        <v>130000</v>
      </c>
      <c r="H11" s="210">
        <v>129275</v>
      </c>
      <c r="I11" s="318">
        <v>1</v>
      </c>
      <c r="J11" s="217" t="s">
        <v>262</v>
      </c>
    </row>
    <row r="12" spans="1:10" s="131" customFormat="1" ht="45">
      <c r="A12" s="154"/>
      <c r="B12" s="283" t="s">
        <v>266</v>
      </c>
      <c r="C12" s="152" t="s">
        <v>57</v>
      </c>
      <c r="D12" s="203" t="s">
        <v>265</v>
      </c>
      <c r="E12" s="237">
        <v>8242</v>
      </c>
      <c r="F12" s="237">
        <v>10000</v>
      </c>
      <c r="G12" s="237">
        <v>9000</v>
      </c>
      <c r="H12" s="210">
        <v>8512</v>
      </c>
      <c r="I12" s="318">
        <v>1</v>
      </c>
      <c r="J12" s="217" t="s">
        <v>262</v>
      </c>
    </row>
    <row r="13" spans="1:10" s="131" customFormat="1" ht="60">
      <c r="A13" s="154"/>
      <c r="B13" s="316" t="s">
        <v>264</v>
      </c>
      <c r="C13" s="152" t="s">
        <v>57</v>
      </c>
      <c r="D13" s="203" t="s">
        <v>263</v>
      </c>
      <c r="E13" s="237">
        <v>151044</v>
      </c>
      <c r="F13" s="237">
        <v>132000</v>
      </c>
      <c r="G13" s="237">
        <v>140000</v>
      </c>
      <c r="H13" s="210">
        <v>137787</v>
      </c>
      <c r="I13" s="318">
        <v>1</v>
      </c>
      <c r="J13" s="217" t="s">
        <v>262</v>
      </c>
    </row>
    <row r="14" spans="1:10" s="131" customFormat="1" ht="51">
      <c r="A14" s="154"/>
      <c r="B14" s="302" t="s">
        <v>261</v>
      </c>
      <c r="C14" s="152" t="s">
        <v>122</v>
      </c>
      <c r="D14" s="203" t="s">
        <v>197</v>
      </c>
      <c r="E14" s="237">
        <v>1</v>
      </c>
      <c r="F14" s="237">
        <v>1</v>
      </c>
      <c r="G14" s="237">
        <v>1</v>
      </c>
      <c r="H14" s="210">
        <v>1</v>
      </c>
      <c r="I14" s="318">
        <v>1</v>
      </c>
      <c r="J14" s="217" t="s">
        <v>260</v>
      </c>
    </row>
    <row r="15" spans="1:10" s="131" customFormat="1" ht="30">
      <c r="A15" s="154" t="s">
        <v>93</v>
      </c>
      <c r="B15" s="283" t="s">
        <v>259</v>
      </c>
      <c r="C15" s="191"/>
      <c r="D15" s="191"/>
      <c r="E15" s="191"/>
      <c r="F15" s="191"/>
      <c r="G15" s="191"/>
      <c r="H15" s="191"/>
      <c r="I15" s="191"/>
      <c r="J15" s="216"/>
    </row>
    <row r="16" spans="1:10" s="131" customFormat="1" ht="51">
      <c r="A16" s="155"/>
      <c r="B16" s="283" t="s">
        <v>258</v>
      </c>
      <c r="C16" s="152" t="s">
        <v>57</v>
      </c>
      <c r="D16" s="203" t="s">
        <v>257</v>
      </c>
      <c r="E16" s="237">
        <v>6872</v>
      </c>
      <c r="F16" s="237">
        <v>0</v>
      </c>
      <c r="G16" s="237"/>
      <c r="H16" s="210"/>
      <c r="I16" s="318">
        <v>1</v>
      </c>
      <c r="J16" s="217" t="s">
        <v>256</v>
      </c>
    </row>
    <row r="17" spans="1:10" s="131" customFormat="1" ht="38.25">
      <c r="A17" s="154"/>
      <c r="B17" s="283" t="s">
        <v>255</v>
      </c>
      <c r="C17" s="152" t="s">
        <v>57</v>
      </c>
      <c r="D17" s="203" t="s">
        <v>254</v>
      </c>
      <c r="E17" s="237">
        <v>1200</v>
      </c>
      <c r="F17" s="237">
        <v>4500</v>
      </c>
      <c r="G17" s="237">
        <v>0</v>
      </c>
      <c r="H17" s="210">
        <v>0</v>
      </c>
      <c r="I17" s="318">
        <v>1</v>
      </c>
      <c r="J17" s="217" t="s">
        <v>253</v>
      </c>
    </row>
    <row r="18" spans="1:10" s="131" customFormat="1" ht="60">
      <c r="A18" s="284" t="s">
        <v>94</v>
      </c>
      <c r="B18" s="283" t="s">
        <v>252</v>
      </c>
      <c r="C18" s="191"/>
      <c r="D18" s="191"/>
      <c r="E18" s="191"/>
      <c r="F18" s="191"/>
      <c r="G18" s="191"/>
      <c r="H18" s="191"/>
      <c r="I18" s="191"/>
      <c r="J18" s="216"/>
    </row>
    <row r="19" spans="1:10" s="131" customFormat="1" ht="60">
      <c r="A19" s="284"/>
      <c r="B19" s="283" t="s">
        <v>251</v>
      </c>
      <c r="C19" s="152" t="s">
        <v>57</v>
      </c>
      <c r="D19" s="203" t="s">
        <v>250</v>
      </c>
      <c r="E19" s="237">
        <v>45047</v>
      </c>
      <c r="F19" s="237">
        <v>44000</v>
      </c>
      <c r="G19" s="237">
        <v>44000</v>
      </c>
      <c r="H19" s="210">
        <v>39921</v>
      </c>
      <c r="I19" s="318">
        <v>1</v>
      </c>
      <c r="J19" s="217" t="s">
        <v>249</v>
      </c>
    </row>
    <row r="20" spans="1:10" s="131" customFormat="1" ht="51.75" thickBot="1">
      <c r="A20" s="317"/>
      <c r="B20" s="316" t="s">
        <v>276</v>
      </c>
      <c r="C20" s="152" t="s">
        <v>57</v>
      </c>
      <c r="D20" s="203" t="s">
        <v>248</v>
      </c>
      <c r="E20" s="237">
        <v>36000</v>
      </c>
      <c r="F20" s="237">
        <v>40000</v>
      </c>
      <c r="G20" s="237">
        <v>40000</v>
      </c>
      <c r="H20" s="210">
        <v>36751</v>
      </c>
      <c r="I20" s="318">
        <v>1</v>
      </c>
      <c r="J20" s="217" t="s">
        <v>247</v>
      </c>
    </row>
    <row r="21" spans="1:10" ht="30">
      <c r="A21" s="151" t="s">
        <v>83</v>
      </c>
      <c r="B21" s="315"/>
      <c r="C21" s="314" t="s">
        <v>63</v>
      </c>
      <c r="D21" s="425" t="s">
        <v>246</v>
      </c>
      <c r="E21" s="426"/>
      <c r="F21" s="426"/>
      <c r="G21" s="426"/>
      <c r="H21" s="426"/>
      <c r="I21" s="427"/>
      <c r="J21" s="313" t="s">
        <v>40</v>
      </c>
    </row>
    <row r="22" spans="1:10" ht="15">
      <c r="A22" s="309" t="s">
        <v>91</v>
      </c>
      <c r="B22" s="152" t="s">
        <v>245</v>
      </c>
      <c r="C22" s="312"/>
      <c r="D22" s="198"/>
      <c r="E22" s="199"/>
      <c r="F22" s="199"/>
      <c r="G22" s="199"/>
      <c r="H22" s="199"/>
      <c r="I22" s="200"/>
      <c r="J22" s="311" t="s">
        <v>104</v>
      </c>
    </row>
    <row r="23" spans="1:10" ht="15">
      <c r="A23" s="208"/>
      <c r="B23" s="191"/>
      <c r="C23" s="130"/>
      <c r="D23" s="430" t="s">
        <v>117</v>
      </c>
      <c r="E23" s="430"/>
      <c r="F23" s="430"/>
      <c r="G23" s="430"/>
      <c r="H23" s="430"/>
      <c r="I23" s="430"/>
      <c r="J23" s="311" t="s">
        <v>104</v>
      </c>
    </row>
    <row r="24" spans="1:10" ht="60">
      <c r="A24" s="431" t="s">
        <v>244</v>
      </c>
      <c r="B24" s="432"/>
      <c r="C24" s="130" t="s">
        <v>105</v>
      </c>
      <c r="D24" s="310" t="s">
        <v>243</v>
      </c>
      <c r="E24" s="309" t="s">
        <v>101</v>
      </c>
      <c r="F24" s="130" t="s">
        <v>137</v>
      </c>
      <c r="G24" s="130" t="s">
        <v>138</v>
      </c>
      <c r="H24" s="308" t="s">
        <v>102</v>
      </c>
      <c r="I24" s="307" t="s">
        <v>113</v>
      </c>
      <c r="J24" s="306"/>
    </row>
    <row r="25" spans="1:10" ht="75">
      <c r="A25" s="154" t="s">
        <v>92</v>
      </c>
      <c r="B25" s="305" t="s">
        <v>242</v>
      </c>
      <c r="C25" s="152"/>
      <c r="D25" s="203" t="s">
        <v>240</v>
      </c>
      <c r="E25" s="237" t="s">
        <v>312</v>
      </c>
      <c r="F25" s="237" t="s">
        <v>313</v>
      </c>
      <c r="G25" s="237" t="s">
        <v>313</v>
      </c>
      <c r="H25" s="210" t="s">
        <v>313</v>
      </c>
      <c r="I25" s="318">
        <v>1</v>
      </c>
      <c r="J25" s="217" t="s">
        <v>314</v>
      </c>
    </row>
    <row r="26" spans="1:10" ht="15">
      <c r="A26" s="154"/>
      <c r="B26" s="327"/>
      <c r="C26" s="327"/>
      <c r="D26" s="328"/>
      <c r="E26" s="329"/>
      <c r="F26" s="330"/>
      <c r="G26" s="331"/>
      <c r="H26" s="332"/>
      <c r="I26" s="333"/>
      <c r="J26" s="334"/>
    </row>
    <row r="27" spans="1:10" ht="105">
      <c r="A27" s="154" t="s">
        <v>93</v>
      </c>
      <c r="B27" s="305" t="s">
        <v>241</v>
      </c>
      <c r="C27" s="152" t="s">
        <v>104</v>
      </c>
      <c r="D27" s="203" t="s">
        <v>240</v>
      </c>
      <c r="E27" s="237" t="s">
        <v>315</v>
      </c>
      <c r="F27" s="237" t="s">
        <v>316</v>
      </c>
      <c r="G27" s="237" t="s">
        <v>316</v>
      </c>
      <c r="H27" s="210" t="s">
        <v>316</v>
      </c>
      <c r="I27" s="318">
        <v>1</v>
      </c>
      <c r="J27" s="217" t="s">
        <v>314</v>
      </c>
    </row>
    <row r="28" spans="1:10" ht="15">
      <c r="A28" s="154"/>
      <c r="B28" s="327"/>
      <c r="C28" s="327" t="s">
        <v>104</v>
      </c>
      <c r="D28" s="328"/>
      <c r="E28" s="329"/>
      <c r="F28" s="330"/>
      <c r="G28" s="331"/>
      <c r="H28" s="332"/>
      <c r="I28" s="333"/>
      <c r="J28" s="334"/>
    </row>
    <row r="29" spans="1:10" ht="45.75" thickBot="1">
      <c r="A29" s="156" t="s">
        <v>94</v>
      </c>
      <c r="B29" s="304" t="s">
        <v>239</v>
      </c>
      <c r="C29" s="152" t="s">
        <v>104</v>
      </c>
      <c r="D29" s="203" t="s">
        <v>238</v>
      </c>
      <c r="E29" s="237" t="s">
        <v>317</v>
      </c>
      <c r="F29" s="237" t="s">
        <v>318</v>
      </c>
      <c r="G29" s="237" t="s">
        <v>318</v>
      </c>
      <c r="H29" s="210" t="s">
        <v>318</v>
      </c>
      <c r="I29" s="318">
        <v>1</v>
      </c>
      <c r="J29" s="217" t="s">
        <v>314</v>
      </c>
    </row>
    <row r="30" spans="1:10" ht="15">
      <c r="A30" s="154"/>
      <c r="B30" s="327"/>
      <c r="C30" s="327" t="s">
        <v>104</v>
      </c>
      <c r="D30" s="328"/>
      <c r="E30" s="329"/>
      <c r="F30" s="330"/>
      <c r="G30" s="331"/>
      <c r="H30" s="332"/>
      <c r="I30" s="333"/>
      <c r="J30" s="334"/>
    </row>
    <row r="31" spans="1:10" ht="45">
      <c r="A31" s="154" t="s">
        <v>213</v>
      </c>
      <c r="B31" s="303" t="s">
        <v>237</v>
      </c>
      <c r="C31" s="152" t="s">
        <v>104</v>
      </c>
      <c r="D31" s="203" t="s">
        <v>236</v>
      </c>
      <c r="E31" s="211">
        <v>1898</v>
      </c>
      <c r="F31" s="152">
        <v>2000</v>
      </c>
      <c r="G31" s="203">
        <v>2000</v>
      </c>
      <c r="H31" s="300">
        <v>1742</v>
      </c>
      <c r="I31" s="299">
        <v>1</v>
      </c>
      <c r="J31" s="298" t="s">
        <v>319</v>
      </c>
    </row>
    <row r="32" spans="1:10" ht="15">
      <c r="A32" s="154"/>
      <c r="B32" s="302"/>
      <c r="C32" s="327"/>
      <c r="D32" s="328"/>
      <c r="E32" s="329"/>
      <c r="F32" s="330"/>
      <c r="G32" s="331"/>
      <c r="H32" s="332"/>
      <c r="I32" s="333"/>
      <c r="J32" s="334"/>
    </row>
    <row r="33" spans="1:10" ht="45">
      <c r="A33" s="154" t="s">
        <v>226</v>
      </c>
      <c r="B33" s="301" t="s">
        <v>235</v>
      </c>
      <c r="C33" s="152"/>
      <c r="D33" s="203" t="s">
        <v>234</v>
      </c>
      <c r="E33" s="211" t="s">
        <v>320</v>
      </c>
      <c r="F33" s="152" t="s">
        <v>320</v>
      </c>
      <c r="G33" s="203" t="s">
        <v>320</v>
      </c>
      <c r="H33" s="300" t="s">
        <v>320</v>
      </c>
      <c r="I33" s="299">
        <v>1</v>
      </c>
      <c r="J33" s="298" t="s">
        <v>314</v>
      </c>
    </row>
    <row r="34" spans="1:10" ht="30.75" thickBot="1">
      <c r="A34" s="154"/>
      <c r="B34" s="130"/>
      <c r="C34" s="152" t="s">
        <v>104</v>
      </c>
      <c r="D34" s="203" t="s">
        <v>233</v>
      </c>
      <c r="E34" s="211" t="s">
        <v>320</v>
      </c>
      <c r="F34" s="152" t="s">
        <v>320</v>
      </c>
      <c r="G34" s="203" t="s">
        <v>320</v>
      </c>
      <c r="H34" s="300" t="s">
        <v>320</v>
      </c>
      <c r="I34" s="299">
        <v>1</v>
      </c>
      <c r="J34" s="298" t="s">
        <v>314</v>
      </c>
    </row>
    <row r="35" spans="1:10" ht="30">
      <c r="A35" s="151" t="s">
        <v>83</v>
      </c>
      <c r="B35" s="189"/>
      <c r="C35" s="197" t="s">
        <v>63</v>
      </c>
      <c r="D35" s="425" t="s">
        <v>232</v>
      </c>
      <c r="E35" s="426"/>
      <c r="F35" s="426"/>
      <c r="G35" s="426"/>
      <c r="H35" s="426"/>
      <c r="I35" s="427"/>
      <c r="J35" s="214" t="s">
        <v>40</v>
      </c>
    </row>
    <row r="36" spans="1:10" ht="15.75">
      <c r="A36" s="157" t="s">
        <v>91</v>
      </c>
      <c r="B36" s="152" t="s">
        <v>231</v>
      </c>
      <c r="C36" s="195"/>
      <c r="D36" s="198"/>
      <c r="E36" s="199"/>
      <c r="F36" s="199"/>
      <c r="G36" s="199"/>
      <c r="H36" s="199"/>
      <c r="I36" s="200"/>
      <c r="J36" s="215" t="s">
        <v>104</v>
      </c>
    </row>
    <row r="37" spans="1:10" ht="15.75">
      <c r="A37" s="196"/>
      <c r="B37" s="191"/>
      <c r="C37" s="130"/>
      <c r="D37" s="428" t="s">
        <v>117</v>
      </c>
      <c r="E37" s="428"/>
      <c r="F37" s="428"/>
      <c r="G37" s="428"/>
      <c r="H37" s="428"/>
      <c r="I37" s="428"/>
      <c r="J37" s="215" t="s">
        <v>104</v>
      </c>
    </row>
    <row r="38" spans="1:10" ht="51">
      <c r="A38" s="433" t="s">
        <v>114</v>
      </c>
      <c r="B38" s="434"/>
      <c r="C38" s="132" t="s">
        <v>105</v>
      </c>
      <c r="D38" s="201" t="s">
        <v>115</v>
      </c>
      <c r="E38" s="206" t="s">
        <v>101</v>
      </c>
      <c r="F38" s="132" t="s">
        <v>137</v>
      </c>
      <c r="G38" s="132" t="s">
        <v>138</v>
      </c>
      <c r="H38" s="207" t="s">
        <v>102</v>
      </c>
      <c r="I38" s="204" t="s">
        <v>113</v>
      </c>
      <c r="J38" s="216"/>
    </row>
    <row r="39" spans="1:10" ht="38.25">
      <c r="A39" s="154" t="s">
        <v>92</v>
      </c>
      <c r="B39" s="290" t="s">
        <v>230</v>
      </c>
      <c r="C39" s="152"/>
      <c r="D39" s="203"/>
      <c r="E39" s="211"/>
      <c r="F39" s="153"/>
      <c r="G39" s="237"/>
      <c r="H39" s="210"/>
      <c r="I39" s="285">
        <v>1</v>
      </c>
      <c r="J39" s="217" t="s">
        <v>199</v>
      </c>
    </row>
    <row r="40" spans="1:10" ht="15">
      <c r="A40" s="154"/>
      <c r="B40" s="130"/>
      <c r="C40" s="327"/>
      <c r="D40" s="328"/>
      <c r="E40" s="329"/>
      <c r="F40" s="330"/>
      <c r="G40" s="331"/>
      <c r="H40" s="332"/>
      <c r="I40" s="333"/>
      <c r="J40" s="334"/>
    </row>
    <row r="41" spans="1:10" ht="38.25">
      <c r="A41" s="154" t="s">
        <v>93</v>
      </c>
      <c r="B41" s="290" t="s">
        <v>229</v>
      </c>
      <c r="C41" s="152" t="s">
        <v>104</v>
      </c>
      <c r="D41" s="203"/>
      <c r="E41" s="211"/>
      <c r="F41" s="153"/>
      <c r="G41" s="237"/>
      <c r="H41" s="210"/>
      <c r="I41" s="285">
        <v>1</v>
      </c>
      <c r="J41" s="217" t="s">
        <v>199</v>
      </c>
    </row>
    <row r="42" spans="1:10" ht="15">
      <c r="A42" s="154"/>
      <c r="B42" s="130"/>
      <c r="C42" s="327" t="s">
        <v>104</v>
      </c>
      <c r="D42" s="328"/>
      <c r="E42" s="329"/>
      <c r="F42" s="330"/>
      <c r="G42" s="331"/>
      <c r="H42" s="332"/>
      <c r="I42" s="333"/>
      <c r="J42" s="334"/>
    </row>
    <row r="43" spans="1:10" ht="39" thickBot="1">
      <c r="A43" s="156" t="s">
        <v>94</v>
      </c>
      <c r="B43" s="297" t="s">
        <v>228</v>
      </c>
      <c r="C43" s="152" t="s">
        <v>104</v>
      </c>
      <c r="D43" s="203"/>
      <c r="E43" s="211"/>
      <c r="F43" s="153"/>
      <c r="G43" s="237"/>
      <c r="H43" s="210"/>
      <c r="I43" s="285">
        <v>1</v>
      </c>
      <c r="J43" s="217" t="s">
        <v>199</v>
      </c>
    </row>
    <row r="44" spans="1:10" ht="15">
      <c r="A44" s="154"/>
      <c r="B44" s="130"/>
      <c r="C44" s="327" t="s">
        <v>104</v>
      </c>
      <c r="D44" s="328"/>
      <c r="E44" s="329"/>
      <c r="F44" s="330"/>
      <c r="G44" s="331"/>
      <c r="H44" s="332"/>
      <c r="I44" s="333"/>
      <c r="J44" s="334"/>
    </row>
    <row r="45" spans="1:10" ht="38.25">
      <c r="A45" s="154" t="s">
        <v>213</v>
      </c>
      <c r="B45" s="288" t="s">
        <v>227</v>
      </c>
      <c r="C45" s="152" t="s">
        <v>104</v>
      </c>
      <c r="D45" s="203"/>
      <c r="E45" s="211"/>
      <c r="F45" s="153"/>
      <c r="G45" s="237"/>
      <c r="H45" s="210"/>
      <c r="I45" s="285">
        <v>1</v>
      </c>
      <c r="J45" s="217" t="s">
        <v>199</v>
      </c>
    </row>
    <row r="46" spans="1:10" ht="15.75">
      <c r="A46" s="154"/>
      <c r="B46" s="287"/>
      <c r="C46" s="327"/>
      <c r="D46" s="328"/>
      <c r="E46" s="329"/>
      <c r="F46" s="330"/>
      <c r="G46" s="331"/>
      <c r="H46" s="332"/>
      <c r="I46" s="333"/>
      <c r="J46" s="334"/>
    </row>
    <row r="47" spans="1:10" ht="38.25">
      <c r="A47" s="154" t="s">
        <v>226</v>
      </c>
      <c r="B47" s="295" t="s">
        <v>225</v>
      </c>
      <c r="C47" s="152"/>
      <c r="D47" s="203"/>
      <c r="E47" s="211"/>
      <c r="F47" s="153"/>
      <c r="G47" s="237"/>
      <c r="H47" s="210"/>
      <c r="I47" s="285">
        <v>1</v>
      </c>
      <c r="J47" s="217" t="s">
        <v>199</v>
      </c>
    </row>
    <row r="48" spans="1:10" ht="15">
      <c r="A48" s="154"/>
      <c r="B48" s="296"/>
      <c r="C48" s="327"/>
      <c r="D48" s="328"/>
      <c r="E48" s="329"/>
      <c r="F48" s="330"/>
      <c r="G48" s="331"/>
      <c r="H48" s="332"/>
      <c r="I48" s="333"/>
      <c r="J48" s="334"/>
    </row>
    <row r="49" spans="1:10" ht="39" thickBot="1">
      <c r="A49" s="154" t="s">
        <v>224</v>
      </c>
      <c r="B49" s="295" t="s">
        <v>223</v>
      </c>
      <c r="C49" s="152" t="s">
        <v>104</v>
      </c>
      <c r="D49" s="203"/>
      <c r="E49" s="212"/>
      <c r="F49" s="153"/>
      <c r="G49" s="237"/>
      <c r="H49" s="210"/>
      <c r="I49" s="285">
        <v>1</v>
      </c>
      <c r="J49" s="217" t="s">
        <v>199</v>
      </c>
    </row>
    <row r="50" spans="1:10" ht="30">
      <c r="A50" s="151" t="s">
        <v>83</v>
      </c>
      <c r="B50" s="189"/>
      <c r="C50" s="197" t="s">
        <v>63</v>
      </c>
      <c r="D50" s="435" t="s">
        <v>222</v>
      </c>
      <c r="E50" s="435"/>
      <c r="F50" s="435"/>
      <c r="G50" s="435"/>
      <c r="H50" s="435"/>
      <c r="I50" s="435"/>
      <c r="J50" s="294" t="s">
        <v>40</v>
      </c>
    </row>
    <row r="51" spans="1:10" ht="15.75">
      <c r="A51" s="157" t="s">
        <v>91</v>
      </c>
      <c r="B51" s="152" t="s">
        <v>222</v>
      </c>
      <c r="C51" s="279"/>
      <c r="D51" s="191"/>
      <c r="E51" s="191"/>
      <c r="F51" s="191"/>
      <c r="G51" s="191"/>
      <c r="H51" s="191"/>
      <c r="I51" s="191"/>
      <c r="J51" s="293" t="s">
        <v>104</v>
      </c>
    </row>
    <row r="52" spans="1:10" ht="15.75">
      <c r="A52" s="196"/>
      <c r="B52" s="191"/>
      <c r="C52" s="130"/>
      <c r="D52" s="428" t="s">
        <v>117</v>
      </c>
      <c r="E52" s="428"/>
      <c r="F52" s="428"/>
      <c r="G52" s="428"/>
      <c r="H52" s="428"/>
      <c r="I52" s="428"/>
      <c r="J52" s="293" t="s">
        <v>104</v>
      </c>
    </row>
    <row r="53" spans="1:10" ht="51">
      <c r="A53" s="436" t="s">
        <v>114</v>
      </c>
      <c r="B53" s="428"/>
      <c r="C53" s="132" t="s">
        <v>105</v>
      </c>
      <c r="D53" s="132" t="s">
        <v>115</v>
      </c>
      <c r="E53" s="132" t="s">
        <v>101</v>
      </c>
      <c r="F53" s="132" t="s">
        <v>137</v>
      </c>
      <c r="G53" s="132" t="s">
        <v>138</v>
      </c>
      <c r="H53" s="132" t="s">
        <v>102</v>
      </c>
      <c r="I53" s="292" t="s">
        <v>113</v>
      </c>
      <c r="J53" s="291"/>
    </row>
    <row r="54" spans="1:10" ht="30">
      <c r="A54" s="154" t="s">
        <v>92</v>
      </c>
      <c r="B54" s="290" t="s">
        <v>221</v>
      </c>
      <c r="C54" s="152"/>
      <c r="D54" s="203" t="s">
        <v>220</v>
      </c>
      <c r="E54" s="211" t="s">
        <v>288</v>
      </c>
      <c r="F54" s="153" t="s">
        <v>289</v>
      </c>
      <c r="G54" s="237" t="s">
        <v>289</v>
      </c>
      <c r="H54" s="210" t="s">
        <v>289</v>
      </c>
      <c r="I54" s="285">
        <v>1</v>
      </c>
      <c r="J54" s="217" t="s">
        <v>219</v>
      </c>
    </row>
    <row r="55" spans="1:10" ht="15">
      <c r="A55" s="154"/>
      <c r="B55" s="130"/>
      <c r="C55" s="327"/>
      <c r="D55" s="328"/>
      <c r="E55" s="329"/>
      <c r="F55" s="330"/>
      <c r="G55" s="331"/>
      <c r="H55" s="332"/>
      <c r="I55" s="333"/>
      <c r="J55" s="334"/>
    </row>
    <row r="56" spans="1:10" ht="45">
      <c r="A56" s="154" t="s">
        <v>218</v>
      </c>
      <c r="B56" s="289" t="s">
        <v>217</v>
      </c>
      <c r="C56" s="152" t="s">
        <v>104</v>
      </c>
      <c r="D56" s="203" t="s">
        <v>216</v>
      </c>
      <c r="E56" s="211" t="s">
        <v>290</v>
      </c>
      <c r="F56" s="153" t="s">
        <v>291</v>
      </c>
      <c r="G56" s="237" t="s">
        <v>291</v>
      </c>
      <c r="H56" s="210" t="s">
        <v>291</v>
      </c>
      <c r="I56" s="285">
        <v>1</v>
      </c>
      <c r="J56" s="217" t="s">
        <v>199</v>
      </c>
    </row>
    <row r="57" spans="1:10" ht="15">
      <c r="A57" s="154"/>
      <c r="B57" s="130"/>
      <c r="C57" s="327" t="s">
        <v>104</v>
      </c>
      <c r="D57" s="328"/>
      <c r="E57" s="329"/>
      <c r="F57" s="330"/>
      <c r="G57" s="331"/>
      <c r="H57" s="332"/>
      <c r="I57" s="333"/>
      <c r="J57" s="334"/>
    </row>
    <row r="58" spans="1:10" ht="38.25">
      <c r="A58" s="154" t="s">
        <v>94</v>
      </c>
      <c r="B58" s="288" t="s">
        <v>215</v>
      </c>
      <c r="C58" s="152" t="s">
        <v>104</v>
      </c>
      <c r="D58" s="152" t="s">
        <v>214</v>
      </c>
      <c r="E58" s="152">
        <v>37208</v>
      </c>
      <c r="F58" s="153">
        <v>33900</v>
      </c>
      <c r="G58" s="153">
        <v>33900</v>
      </c>
      <c r="H58" s="153">
        <v>33900</v>
      </c>
      <c r="I58" s="282">
        <v>1</v>
      </c>
      <c r="J58" s="286" t="s">
        <v>199</v>
      </c>
    </row>
    <row r="59" spans="1:10" ht="16.5" thickBot="1">
      <c r="A59" s="154"/>
      <c r="B59" s="287"/>
      <c r="C59" s="327"/>
      <c r="D59" s="328"/>
      <c r="E59" s="329"/>
      <c r="F59" s="330"/>
      <c r="G59" s="331"/>
      <c r="H59" s="332"/>
      <c r="I59" s="333"/>
      <c r="J59" s="334"/>
    </row>
    <row r="60" spans="1:10" ht="30">
      <c r="A60" s="151" t="s">
        <v>83</v>
      </c>
      <c r="B60" s="189" t="s">
        <v>103</v>
      </c>
      <c r="C60" s="197" t="s">
        <v>63</v>
      </c>
      <c r="D60" s="425" t="s">
        <v>212</v>
      </c>
      <c r="E60" s="426"/>
      <c r="F60" s="426"/>
      <c r="G60" s="426"/>
      <c r="H60" s="426"/>
      <c r="I60" s="427"/>
      <c r="J60" s="214" t="s">
        <v>40</v>
      </c>
    </row>
    <row r="61" spans="1:10" ht="60">
      <c r="A61" s="157" t="s">
        <v>91</v>
      </c>
      <c r="B61" s="152" t="s">
        <v>211</v>
      </c>
      <c r="C61" s="195"/>
      <c r="D61" s="198"/>
      <c r="E61" s="199"/>
      <c r="F61" s="199"/>
      <c r="G61" s="199"/>
      <c r="H61" s="199"/>
      <c r="I61" s="200"/>
      <c r="J61" s="215" t="s">
        <v>210</v>
      </c>
    </row>
    <row r="62" spans="1:10" ht="15.75">
      <c r="A62" s="196"/>
      <c r="B62" s="191"/>
      <c r="C62" s="130"/>
      <c r="D62" s="428" t="s">
        <v>117</v>
      </c>
      <c r="E62" s="428"/>
      <c r="F62" s="428"/>
      <c r="G62" s="428"/>
      <c r="H62" s="428"/>
      <c r="I62" s="428"/>
      <c r="J62" s="215"/>
    </row>
    <row r="63" spans="1:10" ht="51">
      <c r="A63" s="429" t="s">
        <v>114</v>
      </c>
      <c r="B63" s="428"/>
      <c r="C63" s="132" t="s">
        <v>105</v>
      </c>
      <c r="D63" s="201" t="s">
        <v>115</v>
      </c>
      <c r="E63" s="206" t="s">
        <v>209</v>
      </c>
      <c r="F63" s="132" t="s">
        <v>208</v>
      </c>
      <c r="G63" s="132" t="s">
        <v>138</v>
      </c>
      <c r="H63" s="207" t="s">
        <v>102</v>
      </c>
      <c r="I63" s="204" t="s">
        <v>113</v>
      </c>
      <c r="J63" s="216"/>
    </row>
    <row r="64" spans="1:10" ht="60">
      <c r="A64" s="154" t="s">
        <v>92</v>
      </c>
      <c r="B64" s="283" t="s">
        <v>207</v>
      </c>
      <c r="C64" s="190"/>
      <c r="D64" s="202"/>
      <c r="E64" s="208"/>
      <c r="F64" s="192"/>
      <c r="G64" s="236"/>
      <c r="H64" s="209"/>
      <c r="I64" s="205"/>
      <c r="J64" s="462"/>
    </row>
    <row r="65" spans="1:10" ht="60">
      <c r="A65" s="154"/>
      <c r="B65" s="283" t="s">
        <v>206</v>
      </c>
      <c r="C65" s="152"/>
      <c r="D65" s="203" t="s">
        <v>205</v>
      </c>
      <c r="E65" s="237"/>
      <c r="F65" s="237"/>
      <c r="G65" s="237"/>
      <c r="H65" s="210"/>
      <c r="I65" s="285">
        <v>1</v>
      </c>
      <c r="J65" s="217" t="s">
        <v>204</v>
      </c>
    </row>
    <row r="66" spans="1:10" ht="60">
      <c r="A66" s="154"/>
      <c r="B66" s="283" t="s">
        <v>203</v>
      </c>
      <c r="C66" s="152"/>
      <c r="D66" s="203" t="s">
        <v>202</v>
      </c>
      <c r="E66" s="237"/>
      <c r="F66" s="237"/>
      <c r="G66" s="237"/>
      <c r="H66" s="210"/>
      <c r="I66" s="285">
        <v>1</v>
      </c>
      <c r="J66" s="217" t="s">
        <v>199</v>
      </c>
    </row>
    <row r="67" spans="1:10" ht="60">
      <c r="A67" s="154"/>
      <c r="B67" s="283" t="s">
        <v>201</v>
      </c>
      <c r="C67" s="152"/>
      <c r="D67" s="203" t="s">
        <v>200</v>
      </c>
      <c r="E67" s="237"/>
      <c r="F67" s="237"/>
      <c r="G67" s="237"/>
      <c r="H67" s="210"/>
      <c r="I67" s="285">
        <v>1</v>
      </c>
      <c r="J67" s="217" t="s">
        <v>199</v>
      </c>
    </row>
    <row r="68" spans="1:10" ht="51">
      <c r="A68" s="154"/>
      <c r="B68" s="283" t="s">
        <v>198</v>
      </c>
      <c r="C68" s="152"/>
      <c r="D68" s="203" t="s">
        <v>197</v>
      </c>
      <c r="E68" s="237"/>
      <c r="F68" s="237"/>
      <c r="G68" s="237"/>
      <c r="H68" s="237"/>
      <c r="I68" s="282">
        <v>1</v>
      </c>
      <c r="J68" s="217" t="s">
        <v>196</v>
      </c>
    </row>
    <row r="69" spans="1:10" ht="30">
      <c r="A69" s="154" t="s">
        <v>93</v>
      </c>
      <c r="B69" s="283" t="s">
        <v>195</v>
      </c>
      <c r="C69" s="191"/>
      <c r="D69" s="202"/>
      <c r="E69" s="208"/>
      <c r="F69" s="193"/>
      <c r="G69" s="238"/>
      <c r="H69" s="213"/>
      <c r="I69" s="213"/>
      <c r="J69" s="462"/>
    </row>
    <row r="70" spans="1:10" ht="45">
      <c r="A70" s="155"/>
      <c r="B70" s="283" t="s">
        <v>194</v>
      </c>
      <c r="C70" s="152"/>
      <c r="D70" s="203" t="s">
        <v>193</v>
      </c>
      <c r="E70" s="237">
        <v>36527</v>
      </c>
      <c r="F70" s="237">
        <v>36960</v>
      </c>
      <c r="G70" s="237">
        <v>36960</v>
      </c>
      <c r="H70" s="237">
        <v>36960</v>
      </c>
      <c r="I70" s="282">
        <v>1</v>
      </c>
      <c r="J70" s="217" t="s">
        <v>190</v>
      </c>
    </row>
    <row r="71" spans="1:10" ht="45">
      <c r="A71" s="284"/>
      <c r="B71" s="283" t="s">
        <v>192</v>
      </c>
      <c r="C71" s="152"/>
      <c r="D71" s="152" t="s">
        <v>191</v>
      </c>
      <c r="E71" s="237">
        <v>36527</v>
      </c>
      <c r="F71" s="237">
        <v>36960</v>
      </c>
      <c r="G71" s="237">
        <v>36960</v>
      </c>
      <c r="H71" s="237">
        <v>36960</v>
      </c>
      <c r="I71" s="282">
        <v>1</v>
      </c>
      <c r="J71" s="217" t="s">
        <v>190</v>
      </c>
    </row>
    <row r="72" spans="1:10" ht="30">
      <c r="A72" s="284" t="s">
        <v>292</v>
      </c>
      <c r="B72" s="319" t="s">
        <v>293</v>
      </c>
      <c r="C72" s="302"/>
      <c r="D72" s="302"/>
      <c r="E72" s="320"/>
      <c r="F72" s="320"/>
      <c r="G72" s="320"/>
      <c r="H72" s="320"/>
      <c r="I72" s="320"/>
      <c r="J72" s="216"/>
    </row>
    <row r="73" spans="1:10" ht="60">
      <c r="A73" s="284"/>
      <c r="B73" s="321" t="s">
        <v>294</v>
      </c>
      <c r="C73" s="152"/>
      <c r="D73" s="203" t="s">
        <v>295</v>
      </c>
      <c r="E73" s="237">
        <v>890</v>
      </c>
      <c r="F73" s="237">
        <v>520</v>
      </c>
      <c r="G73" s="237">
        <v>520</v>
      </c>
      <c r="H73" s="237">
        <v>520</v>
      </c>
      <c r="I73" s="322">
        <v>1</v>
      </c>
      <c r="J73" s="298" t="s">
        <v>190</v>
      </c>
    </row>
    <row r="74" spans="1:10" ht="45">
      <c r="A74" s="284"/>
      <c r="B74" s="321" t="s">
        <v>296</v>
      </c>
      <c r="C74" s="152"/>
      <c r="D74" s="203" t="s">
        <v>297</v>
      </c>
      <c r="E74" s="237">
        <v>890</v>
      </c>
      <c r="F74" s="237">
        <v>520</v>
      </c>
      <c r="G74" s="237">
        <v>520</v>
      </c>
      <c r="H74" s="237">
        <v>520</v>
      </c>
      <c r="I74" s="322">
        <v>1</v>
      </c>
      <c r="J74" s="298" t="s">
        <v>190</v>
      </c>
    </row>
    <row r="75" spans="1:10" ht="45">
      <c r="A75" s="284"/>
      <c r="B75" s="321" t="s">
        <v>298</v>
      </c>
      <c r="C75" s="152"/>
      <c r="D75" s="203" t="s">
        <v>299</v>
      </c>
      <c r="E75" s="237">
        <v>15904</v>
      </c>
      <c r="F75" s="237">
        <v>11730</v>
      </c>
      <c r="G75" s="237">
        <v>11730</v>
      </c>
      <c r="H75" s="237">
        <v>11730</v>
      </c>
      <c r="I75" s="322">
        <v>1</v>
      </c>
      <c r="J75" s="298" t="s">
        <v>190</v>
      </c>
    </row>
    <row r="76" spans="1:10" ht="30">
      <c r="A76" s="284" t="s">
        <v>300</v>
      </c>
      <c r="B76" s="319" t="s">
        <v>301</v>
      </c>
      <c r="C76" s="323"/>
      <c r="D76" s="324"/>
      <c r="E76" s="325"/>
      <c r="F76" s="325"/>
      <c r="G76" s="325"/>
      <c r="H76" s="325"/>
      <c r="I76" s="325"/>
      <c r="J76" s="216"/>
    </row>
    <row r="77" spans="1:10" ht="60">
      <c r="A77" s="284"/>
      <c r="B77" s="316" t="s">
        <v>302</v>
      </c>
      <c r="C77" s="152"/>
      <c r="D77" s="203" t="s">
        <v>303</v>
      </c>
      <c r="E77" s="237"/>
      <c r="F77" s="237">
        <v>720</v>
      </c>
      <c r="G77" s="237">
        <v>720</v>
      </c>
      <c r="H77" s="237">
        <v>720</v>
      </c>
      <c r="I77" s="322">
        <v>1</v>
      </c>
      <c r="J77" s="298" t="s">
        <v>190</v>
      </c>
    </row>
    <row r="78" spans="1:10" ht="45">
      <c r="A78" s="284"/>
      <c r="B78" s="326" t="s">
        <v>304</v>
      </c>
      <c r="C78" s="152"/>
      <c r="D78" s="203" t="s">
        <v>305</v>
      </c>
      <c r="E78" s="237"/>
      <c r="F78" s="237">
        <v>720</v>
      </c>
      <c r="G78" s="237">
        <v>720</v>
      </c>
      <c r="H78" s="237">
        <v>720</v>
      </c>
      <c r="I78" s="322">
        <v>1</v>
      </c>
      <c r="J78" s="298" t="s">
        <v>190</v>
      </c>
    </row>
    <row r="79" spans="1:10" ht="45">
      <c r="A79" s="284"/>
      <c r="B79" s="326" t="s">
        <v>306</v>
      </c>
      <c r="C79" s="152"/>
      <c r="D79" s="203" t="s">
        <v>307</v>
      </c>
      <c r="E79" s="237"/>
      <c r="F79" s="237">
        <v>433</v>
      </c>
      <c r="G79" s="237">
        <v>433</v>
      </c>
      <c r="H79" s="237">
        <v>433</v>
      </c>
      <c r="I79" s="322">
        <v>1</v>
      </c>
      <c r="J79" s="298" t="s">
        <v>190</v>
      </c>
    </row>
    <row r="80" spans="1:10" ht="45">
      <c r="A80" s="284"/>
      <c r="B80" s="326" t="s">
        <v>308</v>
      </c>
      <c r="C80" s="152"/>
      <c r="D80" s="203" t="s">
        <v>309</v>
      </c>
      <c r="E80" s="237"/>
      <c r="F80" s="237">
        <v>219</v>
      </c>
      <c r="G80" s="237">
        <v>219</v>
      </c>
      <c r="H80" s="237">
        <v>219</v>
      </c>
      <c r="I80" s="322">
        <v>1</v>
      </c>
      <c r="J80" s="298" t="s">
        <v>190</v>
      </c>
    </row>
    <row r="81" spans="1:10" ht="45">
      <c r="A81" s="325"/>
      <c r="B81" s="326" t="s">
        <v>310</v>
      </c>
      <c r="C81" s="152"/>
      <c r="D81" s="203" t="s">
        <v>311</v>
      </c>
      <c r="E81" s="237"/>
      <c r="F81" s="237">
        <v>302</v>
      </c>
      <c r="G81" s="237">
        <v>302</v>
      </c>
      <c r="H81" s="237">
        <v>302</v>
      </c>
      <c r="I81" s="322">
        <v>1</v>
      </c>
      <c r="J81" s="298" t="s">
        <v>190</v>
      </c>
    </row>
    <row r="83" spans="1:10" s="159" customFormat="1" ht="12.75" customHeight="1">
      <c r="A83" s="158" t="s">
        <v>116</v>
      </c>
      <c r="C83" s="160"/>
      <c r="E83" s="50"/>
      <c r="F83" s="50"/>
      <c r="G83" s="50"/>
      <c r="H83" s="50"/>
      <c r="I83" s="50"/>
    </row>
    <row r="84" spans="1:10" s="159" customFormat="1" ht="12.75" customHeight="1">
      <c r="A84" s="158" t="s">
        <v>120</v>
      </c>
      <c r="C84" s="160"/>
      <c r="E84" s="50"/>
      <c r="F84" s="50"/>
      <c r="G84" s="50"/>
      <c r="H84" s="50"/>
      <c r="I84" s="50"/>
    </row>
    <row r="85" spans="1:10" s="159" customFormat="1" ht="12.75" customHeight="1">
      <c r="A85" s="158" t="s">
        <v>185</v>
      </c>
      <c r="C85" s="160"/>
      <c r="E85" s="50"/>
      <c r="F85" s="50"/>
      <c r="G85" s="50"/>
      <c r="H85" s="50"/>
      <c r="I85" s="50"/>
    </row>
    <row r="86" spans="1:10" s="159" customFormat="1" ht="12.75" customHeight="1">
      <c r="A86" s="158" t="s">
        <v>186</v>
      </c>
      <c r="C86" s="160"/>
      <c r="E86" s="50"/>
      <c r="F86" s="50"/>
      <c r="G86" s="50"/>
      <c r="H86" s="50"/>
      <c r="I86" s="50"/>
    </row>
    <row r="87" spans="1:10" ht="12.75" customHeight="1"/>
    <row r="88" spans="1:10" ht="12.75" customHeight="1"/>
    <row r="89" spans="1:10" ht="12.75" customHeight="1">
      <c r="A89" s="150" t="s">
        <v>96</v>
      </c>
      <c r="B89" s="136"/>
      <c r="C89" s="108"/>
      <c r="D89" s="108"/>
      <c r="E89" s="136"/>
      <c r="F89" s="136"/>
      <c r="G89" s="136"/>
      <c r="H89" s="136"/>
      <c r="I89" s="136"/>
    </row>
    <row r="90" spans="1:10" ht="18" customHeight="1">
      <c r="A90" s="137" t="s">
        <v>62</v>
      </c>
      <c r="B90" s="136"/>
      <c r="C90" s="138"/>
      <c r="D90" s="108"/>
      <c r="E90" s="136"/>
      <c r="F90" s="136"/>
      <c r="G90" s="136"/>
      <c r="H90" s="136"/>
      <c r="I90" s="136"/>
    </row>
    <row r="91" spans="1:10" ht="13.5" thickBot="1">
      <c r="A91" s="136"/>
      <c r="B91" s="136"/>
      <c r="C91" s="108"/>
      <c r="D91" s="108"/>
      <c r="E91" s="136"/>
      <c r="F91" s="136"/>
      <c r="G91" s="136"/>
      <c r="H91" s="136"/>
      <c r="I91" s="136"/>
    </row>
    <row r="92" spans="1:10" s="131" customFormat="1" ht="15" customHeight="1" thickTop="1">
      <c r="A92" s="218"/>
      <c r="B92" s="219" t="s">
        <v>189</v>
      </c>
      <c r="C92" s="280"/>
      <c r="D92" s="437"/>
      <c r="E92" s="438"/>
      <c r="F92" s="438"/>
      <c r="G92" s="438"/>
      <c r="H92" s="439"/>
      <c r="I92" s="220"/>
      <c r="J92" s="221"/>
    </row>
    <row r="93" spans="1:10" s="131" customFormat="1" ht="51">
      <c r="A93" s="222" t="s">
        <v>91</v>
      </c>
      <c r="B93" s="139" t="s">
        <v>95</v>
      </c>
      <c r="C93" s="281"/>
      <c r="D93" s="440"/>
      <c r="E93" s="441"/>
      <c r="F93" s="441"/>
      <c r="G93" s="441"/>
      <c r="H93" s="442"/>
      <c r="I93" s="223"/>
      <c r="J93" s="224" t="s">
        <v>108</v>
      </c>
    </row>
    <row r="94" spans="1:10" s="131" customFormat="1" ht="15.75" customHeight="1">
      <c r="A94" s="443" t="s">
        <v>64</v>
      </c>
      <c r="B94" s="444"/>
      <c r="C94" s="281"/>
      <c r="D94" s="447" t="s">
        <v>118</v>
      </c>
      <c r="E94" s="448"/>
      <c r="F94" s="448"/>
      <c r="G94" s="448"/>
      <c r="H94" s="448"/>
      <c r="I94" s="446"/>
      <c r="J94" s="225"/>
    </row>
    <row r="95" spans="1:10" s="133" customFormat="1" ht="51">
      <c r="A95" s="445"/>
      <c r="B95" s="446"/>
      <c r="C95" s="140" t="s">
        <v>105</v>
      </c>
      <c r="D95" s="140" t="s">
        <v>119</v>
      </c>
      <c r="E95" s="141" t="s">
        <v>111</v>
      </c>
      <c r="F95" s="142" t="s">
        <v>139</v>
      </c>
      <c r="G95" s="142" t="s">
        <v>140</v>
      </c>
      <c r="H95" s="142" t="s">
        <v>112</v>
      </c>
      <c r="I95" s="141" t="s">
        <v>106</v>
      </c>
      <c r="J95" s="226"/>
    </row>
    <row r="96" spans="1:10" s="131" customFormat="1" ht="51">
      <c r="A96" s="222" t="s">
        <v>92</v>
      </c>
      <c r="B96" s="141" t="s">
        <v>88</v>
      </c>
      <c r="C96" s="143"/>
      <c r="D96" s="143"/>
      <c r="E96" s="143"/>
      <c r="F96" s="143"/>
      <c r="G96" s="143"/>
      <c r="H96" s="143"/>
      <c r="I96" s="143"/>
      <c r="J96" s="224" t="s">
        <v>109</v>
      </c>
    </row>
    <row r="97" spans="1:12" s="131" customFormat="1" ht="63.75">
      <c r="A97" s="222"/>
      <c r="B97" s="147"/>
      <c r="C97" s="147" t="s">
        <v>57</v>
      </c>
      <c r="D97" s="144" t="s">
        <v>65</v>
      </c>
      <c r="E97" s="139">
        <v>35</v>
      </c>
      <c r="F97" s="145">
        <v>32</v>
      </c>
      <c r="G97" s="145">
        <v>33</v>
      </c>
      <c r="H97" s="145">
        <v>33</v>
      </c>
      <c r="I97" s="146">
        <f>H97/G97</f>
        <v>1</v>
      </c>
      <c r="J97" s="224" t="s">
        <v>110</v>
      </c>
    </row>
    <row r="98" spans="1:12" s="131" customFormat="1" ht="51">
      <c r="A98" s="222"/>
      <c r="B98" s="139"/>
      <c r="C98" s="139" t="s">
        <v>60</v>
      </c>
      <c r="D98" s="148" t="s">
        <v>66</v>
      </c>
      <c r="E98" s="147">
        <v>1000</v>
      </c>
      <c r="F98" s="145">
        <v>2000</v>
      </c>
      <c r="G98" s="145">
        <v>1900</v>
      </c>
      <c r="H98" s="145">
        <v>2100</v>
      </c>
      <c r="I98" s="146">
        <f>H98/G98</f>
        <v>1.1052631578947369</v>
      </c>
      <c r="J98" s="224" t="s">
        <v>141</v>
      </c>
    </row>
    <row r="99" spans="1:12" s="131" customFormat="1" ht="15" customHeight="1">
      <c r="A99" s="222"/>
      <c r="B99" s="139"/>
      <c r="C99" s="147" t="s">
        <v>68</v>
      </c>
      <c r="D99" s="143" t="s">
        <v>67</v>
      </c>
      <c r="E99" s="139">
        <v>5000</v>
      </c>
      <c r="F99" s="145">
        <v>7000</v>
      </c>
      <c r="G99" s="145">
        <v>6900</v>
      </c>
      <c r="H99" s="145">
        <v>3000</v>
      </c>
      <c r="I99" s="146">
        <f>H99/G99</f>
        <v>0.43478260869565216</v>
      </c>
      <c r="J99" s="226" t="s">
        <v>104</v>
      </c>
    </row>
    <row r="100" spans="1:12" s="131" customFormat="1" ht="15" customHeight="1">
      <c r="A100" s="222" t="s">
        <v>93</v>
      </c>
      <c r="B100" s="139" t="s">
        <v>89</v>
      </c>
      <c r="C100" s="139" t="s">
        <v>107</v>
      </c>
      <c r="D100" s="143" t="s">
        <v>69</v>
      </c>
      <c r="E100" s="145">
        <v>15</v>
      </c>
      <c r="F100" s="145">
        <v>25</v>
      </c>
      <c r="G100" s="145">
        <v>25</v>
      </c>
      <c r="H100" s="145">
        <v>25</v>
      </c>
      <c r="I100" s="146">
        <f>H100/G100</f>
        <v>1</v>
      </c>
      <c r="J100" s="226" t="s">
        <v>104</v>
      </c>
    </row>
    <row r="101" spans="1:12" s="131" customFormat="1" ht="15" customHeight="1">
      <c r="A101" s="227"/>
      <c r="B101" s="139"/>
      <c r="C101" s="143"/>
      <c r="D101" s="143"/>
      <c r="E101" s="139"/>
      <c r="F101" s="149"/>
      <c r="G101" s="149"/>
      <c r="H101" s="149"/>
      <c r="I101" s="149"/>
      <c r="J101" s="226" t="s">
        <v>104</v>
      </c>
    </row>
    <row r="102" spans="1:12" s="131" customFormat="1" ht="15" customHeight="1">
      <c r="A102" s="222"/>
      <c r="B102" s="139"/>
      <c r="C102" s="143"/>
      <c r="D102" s="143"/>
      <c r="E102" s="139"/>
      <c r="F102" s="149"/>
      <c r="G102" s="149"/>
      <c r="H102" s="149"/>
      <c r="I102" s="149"/>
      <c r="J102" s="226" t="s">
        <v>104</v>
      </c>
    </row>
    <row r="103" spans="1:12" s="131" customFormat="1" ht="15" customHeight="1">
      <c r="A103" s="222"/>
      <c r="B103" s="139"/>
      <c r="C103" s="143"/>
      <c r="D103" s="143"/>
      <c r="E103" s="139"/>
      <c r="F103" s="149"/>
      <c r="G103" s="149"/>
      <c r="H103" s="149"/>
      <c r="I103" s="149"/>
      <c r="J103" s="226" t="s">
        <v>104</v>
      </c>
    </row>
    <row r="104" spans="1:12" s="131" customFormat="1" ht="15" customHeight="1" thickBot="1">
      <c r="A104" s="228" t="s">
        <v>94</v>
      </c>
      <c r="B104" s="229" t="s">
        <v>90</v>
      </c>
      <c r="C104" s="230"/>
      <c r="D104" s="230"/>
      <c r="E104" s="229"/>
      <c r="F104" s="231"/>
      <c r="G104" s="231"/>
      <c r="H104" s="231"/>
      <c r="I104" s="231"/>
      <c r="J104" s="232" t="s">
        <v>104</v>
      </c>
    </row>
    <row r="105" spans="1:12" ht="13.5" thickTop="1"/>
    <row r="108" spans="1:12" ht="12.75" customHeight="1">
      <c r="A108" s="414"/>
      <c r="B108" s="411" t="s">
        <v>24</v>
      </c>
      <c r="C108" s="90" t="s">
        <v>9</v>
      </c>
      <c r="D108" s="350"/>
      <c r="E108" s="351"/>
      <c r="F108" s="411" t="s">
        <v>25</v>
      </c>
      <c r="G108" s="449"/>
      <c r="H108" s="412"/>
      <c r="I108" s="90" t="s">
        <v>9</v>
      </c>
      <c r="J108" s="92"/>
      <c r="K108" s="452"/>
      <c r="L108" s="452"/>
    </row>
    <row r="109" spans="1:12">
      <c r="A109" s="414"/>
      <c r="B109" s="413"/>
      <c r="C109" s="90" t="s">
        <v>26</v>
      </c>
      <c r="D109" s="350"/>
      <c r="E109" s="351"/>
      <c r="F109" s="413"/>
      <c r="G109" s="450"/>
      <c r="H109" s="414"/>
      <c r="I109" s="90" t="s">
        <v>26</v>
      </c>
      <c r="J109" s="92"/>
      <c r="K109" s="452"/>
      <c r="L109" s="452"/>
    </row>
    <row r="110" spans="1:12" ht="33" customHeight="1">
      <c r="A110" s="414"/>
      <c r="B110" s="415"/>
      <c r="C110" s="90" t="s">
        <v>27</v>
      </c>
      <c r="D110" s="350"/>
      <c r="E110" s="351"/>
      <c r="F110" s="415"/>
      <c r="G110" s="451"/>
      <c r="H110" s="416"/>
      <c r="I110" s="90" t="s">
        <v>27</v>
      </c>
      <c r="J110" s="92"/>
      <c r="K110" s="452"/>
      <c r="L110" s="452"/>
    </row>
  </sheetData>
  <mergeCells count="28">
    <mergeCell ref="K108:L108"/>
    <mergeCell ref="D109:E109"/>
    <mergeCell ref="K109:L109"/>
    <mergeCell ref="D110:E110"/>
    <mergeCell ref="K110:L110"/>
    <mergeCell ref="D92:H92"/>
    <mergeCell ref="D93:H93"/>
    <mergeCell ref="A94:B95"/>
    <mergeCell ref="D94:I94"/>
    <mergeCell ref="A108:A110"/>
    <mergeCell ref="B108:B110"/>
    <mergeCell ref="D108:E108"/>
    <mergeCell ref="F108:H110"/>
    <mergeCell ref="D52:I52"/>
    <mergeCell ref="A53:B53"/>
    <mergeCell ref="D60:I60"/>
    <mergeCell ref="D62:I62"/>
    <mergeCell ref="A63:B63"/>
    <mergeCell ref="A24:B24"/>
    <mergeCell ref="D35:I35"/>
    <mergeCell ref="D37:I37"/>
    <mergeCell ref="A38:B38"/>
    <mergeCell ref="D50:I50"/>
    <mergeCell ref="D5:I5"/>
    <mergeCell ref="D7:I7"/>
    <mergeCell ref="A8:B8"/>
    <mergeCell ref="D21:I21"/>
    <mergeCell ref="D23:I23"/>
  </mergeCells>
  <printOptions horizontalCentered="1" vertic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9"/>
  <sheetViews>
    <sheetView zoomScale="90" zoomScaleNormal="90" workbookViewId="0">
      <selection activeCell="J6" sqref="J6:J8"/>
    </sheetView>
  </sheetViews>
  <sheetFormatPr defaultRowHeight="12.75"/>
  <cols>
    <col min="1" max="1" width="13" style="163" customWidth="1"/>
    <col min="2" max="2" width="19.42578125" style="163" customWidth="1"/>
    <col min="3" max="3" width="14.140625" style="163" customWidth="1"/>
    <col min="4" max="4" width="15.42578125" style="163" customWidth="1"/>
    <col min="5" max="5" width="17.42578125" style="163" customWidth="1"/>
    <col min="6" max="6" width="17.5703125" style="163" customWidth="1"/>
    <col min="7" max="7" width="19.7109375" style="163" customWidth="1"/>
    <col min="8" max="8" width="21.85546875" style="163" customWidth="1"/>
    <col min="9" max="9" width="24.85546875" style="163" customWidth="1"/>
    <col min="10" max="10" width="29" style="163" customWidth="1"/>
    <col min="11" max="11" width="25.140625" style="163" customWidth="1"/>
    <col min="12" max="12" width="14.42578125" style="163" customWidth="1"/>
    <col min="13" max="16384" width="9.140625" style="163"/>
  </cols>
  <sheetData>
    <row r="2" spans="1:11" s="174" customFormat="1" ht="15.75">
      <c r="A2" s="173" t="s">
        <v>152</v>
      </c>
      <c r="C2" s="175"/>
      <c r="G2" s="176"/>
      <c r="H2" s="176"/>
      <c r="I2" s="176"/>
    </row>
    <row r="3" spans="1:11" s="168" customFormat="1">
      <c r="A3" s="167"/>
      <c r="G3" s="169"/>
      <c r="H3" s="169"/>
      <c r="I3" s="169"/>
    </row>
    <row r="4" spans="1:11" s="171" customFormat="1">
      <c r="A4" s="170" t="s">
        <v>99</v>
      </c>
      <c r="C4" s="170"/>
      <c r="G4" s="172"/>
      <c r="H4" s="172"/>
      <c r="I4" s="172"/>
    </row>
    <row r="5" spans="1:11" ht="13.5" thickBot="1">
      <c r="C5" s="162"/>
      <c r="E5" s="162"/>
      <c r="F5" s="162"/>
      <c r="G5" s="164"/>
      <c r="H5" s="164"/>
      <c r="I5" s="164"/>
    </row>
    <row r="6" spans="1:11" ht="12.75" customHeight="1">
      <c r="A6" s="459" t="s">
        <v>46</v>
      </c>
      <c r="B6" s="453" t="s">
        <v>70</v>
      </c>
      <c r="C6" s="187" t="s">
        <v>71</v>
      </c>
      <c r="D6" s="187" t="s">
        <v>72</v>
      </c>
      <c r="E6" s="187" t="s">
        <v>97</v>
      </c>
      <c r="F6" s="187" t="s">
        <v>47</v>
      </c>
      <c r="G6" s="453" t="s">
        <v>74</v>
      </c>
      <c r="H6" s="453" t="s">
        <v>75</v>
      </c>
      <c r="I6" s="453" t="s">
        <v>98</v>
      </c>
      <c r="J6" s="453" t="s">
        <v>76</v>
      </c>
      <c r="K6" s="456" t="s">
        <v>40</v>
      </c>
    </row>
    <row r="7" spans="1:11" ht="12.75" customHeight="1">
      <c r="A7" s="460"/>
      <c r="B7" s="454"/>
      <c r="C7" s="161" t="s">
        <v>41</v>
      </c>
      <c r="D7" s="161" t="s">
        <v>77</v>
      </c>
      <c r="E7" s="161" t="s">
        <v>77</v>
      </c>
      <c r="F7" s="454" t="s">
        <v>43</v>
      </c>
      <c r="G7" s="454"/>
      <c r="H7" s="454"/>
      <c r="I7" s="454"/>
      <c r="J7" s="454"/>
      <c r="K7" s="457"/>
    </row>
    <row r="8" spans="1:11" ht="18.75" customHeight="1" thickBot="1">
      <c r="A8" s="461"/>
      <c r="B8" s="455"/>
      <c r="C8" s="188" t="s">
        <v>42</v>
      </c>
      <c r="D8" s="188" t="s">
        <v>42</v>
      </c>
      <c r="E8" s="188" t="s">
        <v>42</v>
      </c>
      <c r="F8" s="455"/>
      <c r="G8" s="455"/>
      <c r="H8" s="455"/>
      <c r="I8" s="455"/>
      <c r="J8" s="455"/>
      <c r="K8" s="458"/>
    </row>
    <row r="9" spans="1:11">
      <c r="A9" s="184"/>
      <c r="B9" s="185"/>
      <c r="C9" s="185"/>
      <c r="D9" s="185"/>
      <c r="E9" s="185"/>
      <c r="F9" s="185"/>
      <c r="G9" s="185"/>
      <c r="H9" s="185"/>
      <c r="I9" s="185"/>
      <c r="J9" s="185"/>
      <c r="K9" s="186"/>
    </row>
    <row r="10" spans="1:11">
      <c r="A10" s="178"/>
      <c r="B10" s="179"/>
      <c r="C10" s="179"/>
      <c r="D10" s="179"/>
      <c r="E10" s="179"/>
      <c r="F10" s="179"/>
      <c r="G10" s="179"/>
      <c r="H10" s="179"/>
      <c r="I10" s="179"/>
      <c r="J10" s="179"/>
      <c r="K10" s="180"/>
    </row>
    <row r="11" spans="1:11" ht="13.5" thickBot="1">
      <c r="A11" s="181"/>
      <c r="B11" s="182"/>
      <c r="C11" s="182"/>
      <c r="D11" s="182"/>
      <c r="E11" s="182"/>
      <c r="F11" s="182"/>
      <c r="G11" s="182"/>
      <c r="H11" s="182"/>
      <c r="I11" s="182"/>
      <c r="J11" s="182"/>
      <c r="K11" s="183"/>
    </row>
    <row r="12" spans="1:11">
      <c r="A12" s="164"/>
      <c r="B12" s="164"/>
      <c r="C12" s="164"/>
      <c r="D12" s="164"/>
      <c r="E12" s="164"/>
      <c r="F12" s="164"/>
      <c r="G12" s="164"/>
      <c r="H12" s="164"/>
      <c r="I12" s="164"/>
    </row>
    <row r="13" spans="1:11">
      <c r="E13" s="164"/>
      <c r="F13" s="164"/>
      <c r="G13" s="164"/>
      <c r="H13" s="164"/>
      <c r="I13" s="164"/>
    </row>
    <row r="14" spans="1:11" ht="12.75" customHeight="1">
      <c r="G14" s="164"/>
      <c r="H14" s="164"/>
      <c r="I14" s="164"/>
    </row>
    <row r="15" spans="1:11" s="171" customFormat="1">
      <c r="A15" s="170" t="s">
        <v>100</v>
      </c>
      <c r="G15" s="172"/>
      <c r="H15" s="172"/>
      <c r="I15" s="172"/>
    </row>
    <row r="16" spans="1:11" ht="16.5" thickBot="1">
      <c r="C16" s="177"/>
      <c r="D16" s="165"/>
      <c r="E16" s="162"/>
      <c r="F16" s="162"/>
      <c r="G16" s="165"/>
      <c r="H16" s="166"/>
      <c r="I16" s="166"/>
    </row>
    <row r="17" spans="1:12" ht="18.75" customHeight="1">
      <c r="A17" s="459" t="s">
        <v>46</v>
      </c>
      <c r="B17" s="453" t="s">
        <v>70</v>
      </c>
      <c r="C17" s="187" t="s">
        <v>44</v>
      </c>
      <c r="D17" s="187" t="s">
        <v>71</v>
      </c>
      <c r="E17" s="187" t="s">
        <v>72</v>
      </c>
      <c r="F17" s="187" t="s">
        <v>73</v>
      </c>
      <c r="G17" s="187" t="s">
        <v>47</v>
      </c>
      <c r="H17" s="453" t="s">
        <v>74</v>
      </c>
      <c r="I17" s="453" t="s">
        <v>98</v>
      </c>
      <c r="J17" s="453" t="s">
        <v>75</v>
      </c>
      <c r="K17" s="453" t="s">
        <v>76</v>
      </c>
      <c r="L17" s="456" t="s">
        <v>40</v>
      </c>
    </row>
    <row r="18" spans="1:12">
      <c r="A18" s="460"/>
      <c r="B18" s="454"/>
      <c r="C18" s="161" t="s">
        <v>45</v>
      </c>
      <c r="D18" s="161" t="s">
        <v>41</v>
      </c>
      <c r="E18" s="161" t="s">
        <v>77</v>
      </c>
      <c r="F18" s="161" t="s">
        <v>77</v>
      </c>
      <c r="G18" s="161" t="s">
        <v>43</v>
      </c>
      <c r="H18" s="454"/>
      <c r="I18" s="454"/>
      <c r="J18" s="454"/>
      <c r="K18" s="454"/>
      <c r="L18" s="457"/>
    </row>
    <row r="19" spans="1:12" ht="13.5" thickBot="1">
      <c r="A19" s="461"/>
      <c r="B19" s="455"/>
      <c r="C19" s="188"/>
      <c r="D19" s="188" t="s">
        <v>42</v>
      </c>
      <c r="E19" s="188" t="s">
        <v>42</v>
      </c>
      <c r="F19" s="188" t="s">
        <v>42</v>
      </c>
      <c r="G19" s="188"/>
      <c r="H19" s="455"/>
      <c r="I19" s="455"/>
      <c r="J19" s="455"/>
      <c r="K19" s="455"/>
      <c r="L19" s="458"/>
    </row>
    <row r="20" spans="1:12">
      <c r="A20" s="184"/>
      <c r="B20" s="185"/>
      <c r="C20" s="185"/>
      <c r="D20" s="185"/>
      <c r="E20" s="185"/>
      <c r="F20" s="185"/>
      <c r="G20" s="185"/>
      <c r="H20" s="185"/>
      <c r="I20" s="185"/>
      <c r="J20" s="185"/>
      <c r="K20" s="185"/>
      <c r="L20" s="186"/>
    </row>
    <row r="21" spans="1:12">
      <c r="A21" s="178"/>
      <c r="B21" s="179"/>
      <c r="C21" s="179"/>
      <c r="D21" s="179"/>
      <c r="E21" s="179"/>
      <c r="F21" s="179"/>
      <c r="G21" s="179"/>
      <c r="H21" s="179"/>
      <c r="I21" s="179"/>
      <c r="J21" s="179"/>
      <c r="K21" s="179"/>
      <c r="L21" s="180"/>
    </row>
    <row r="22" spans="1:12">
      <c r="A22" s="178"/>
      <c r="B22" s="179"/>
      <c r="C22" s="179"/>
      <c r="D22" s="179"/>
      <c r="E22" s="179"/>
      <c r="F22" s="179"/>
      <c r="G22" s="179"/>
      <c r="H22" s="179"/>
      <c r="I22" s="179"/>
      <c r="J22" s="179"/>
      <c r="K22" s="179"/>
      <c r="L22" s="180"/>
    </row>
    <row r="23" spans="1:12" ht="13.5" thickBot="1">
      <c r="A23" s="181"/>
      <c r="B23" s="182"/>
      <c r="C23" s="182"/>
      <c r="D23" s="182"/>
      <c r="E23" s="182"/>
      <c r="F23" s="182"/>
      <c r="G23" s="182"/>
      <c r="H23" s="182"/>
      <c r="I23" s="182"/>
      <c r="J23" s="182"/>
      <c r="K23" s="182"/>
      <c r="L23" s="183"/>
    </row>
    <row r="27" spans="1:12">
      <c r="A27" s="411" t="s">
        <v>24</v>
      </c>
      <c r="B27" s="412"/>
      <c r="C27" s="90" t="s">
        <v>9</v>
      </c>
      <c r="D27" s="350"/>
      <c r="E27" s="351"/>
      <c r="F27" s="417" t="s">
        <v>25</v>
      </c>
      <c r="G27" s="90" t="s">
        <v>9</v>
      </c>
      <c r="H27" s="350"/>
      <c r="I27" s="351"/>
    </row>
    <row r="28" spans="1:12">
      <c r="A28" s="413"/>
      <c r="B28" s="414"/>
      <c r="C28" s="90" t="s">
        <v>26</v>
      </c>
      <c r="D28" s="350"/>
      <c r="E28" s="351"/>
      <c r="F28" s="418"/>
      <c r="G28" s="90" t="s">
        <v>26</v>
      </c>
      <c r="H28" s="350"/>
      <c r="I28" s="351"/>
    </row>
    <row r="29" spans="1:12">
      <c r="A29" s="415"/>
      <c r="B29" s="416"/>
      <c r="C29" s="90" t="s">
        <v>27</v>
      </c>
      <c r="D29" s="350"/>
      <c r="E29" s="351"/>
      <c r="F29" s="419"/>
      <c r="G29" s="90" t="s">
        <v>27</v>
      </c>
      <c r="H29" s="350"/>
      <c r="I29" s="351"/>
    </row>
  </sheetData>
  <mergeCells count="23">
    <mergeCell ref="A27:B29"/>
    <mergeCell ref="D27:E27"/>
    <mergeCell ref="F27:F29"/>
    <mergeCell ref="H27:I27"/>
    <mergeCell ref="D28:E28"/>
    <mergeCell ref="H28:I28"/>
    <mergeCell ref="D29:E29"/>
    <mergeCell ref="H29:I29"/>
    <mergeCell ref="A6:A8"/>
    <mergeCell ref="A17:A19"/>
    <mergeCell ref="B17:B19"/>
    <mergeCell ref="H17:H19"/>
    <mergeCell ref="I17:I19"/>
    <mergeCell ref="B6:B8"/>
    <mergeCell ref="J17:J19"/>
    <mergeCell ref="L17:L19"/>
    <mergeCell ref="K6:K8"/>
    <mergeCell ref="F7:F8"/>
    <mergeCell ref="K17:K19"/>
    <mergeCell ref="G6:G8"/>
    <mergeCell ref="H6:H8"/>
    <mergeCell ref="I6:I8"/>
    <mergeCell ref="J6:J8"/>
  </mergeCells>
  <printOptions horizontalCentered="1" verticalCentered="1"/>
  <pageMargins left="0" right="0" top="0" bottom="0" header="0" footer="0"/>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Aneksi nr.1</vt:lpstr>
      <vt:lpstr>Aneksi nr.2</vt:lpstr>
      <vt:lpstr>Aneksi nr. 3</vt:lpstr>
      <vt:lpstr>Aneksi nr. 4</vt:lpstr>
      <vt:lpstr>Aneksi nr. 5</vt:lpstr>
      <vt:lpstr>'Aneksi nr. 3'!Print_Area</vt:lpstr>
      <vt:lpstr>'Aneksi nr. 4'!Print_Area</vt:lpstr>
      <vt:lpstr>'Aneksi nr. 5'!Print_Area</vt:lpstr>
      <vt:lpstr>'Aneksi nr.1'!Print_Area</vt:lpstr>
      <vt:lpstr>'Aneksi nr.2'!Print_Area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Gopri</dc:creator>
  <cp:lastModifiedBy>EDI</cp:lastModifiedBy>
  <cp:lastPrinted>2016-11-10T13:32:39Z</cp:lastPrinted>
  <dcterms:created xsi:type="dcterms:W3CDTF">2006-01-12T07:01:41Z</dcterms:created>
  <dcterms:modified xsi:type="dcterms:W3CDTF">2021-03-04T15:53:37Z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